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L171" i="2" l="1"/>
  <c r="L185" i="2"/>
  <c r="L184" i="2" s="1"/>
  <c r="L176" i="2"/>
  <c r="L174" i="2"/>
  <c r="L170" i="2" s="1"/>
  <c r="L169" i="2" s="1"/>
  <c r="L161" i="2" s="1"/>
  <c r="L153" i="2"/>
  <c r="L148" i="2"/>
  <c r="L145" i="2"/>
  <c r="L123" i="2"/>
  <c r="L122" i="2" s="1"/>
  <c r="L121" i="2" s="1"/>
  <c r="L114" i="2"/>
  <c r="L112" i="2"/>
  <c r="L111" i="2" s="1"/>
  <c r="L103" i="2"/>
  <c r="L102" i="2" s="1"/>
  <c r="L92" i="2"/>
  <c r="L89" i="2"/>
  <c r="L76" i="2"/>
  <c r="L75" i="2" s="1"/>
  <c r="L74" i="2" s="1"/>
  <c r="L66" i="2" s="1"/>
  <c r="L59" i="2"/>
  <c r="L55" i="2"/>
  <c r="L52" i="2"/>
  <c r="L51" i="2" s="1"/>
  <c r="L43" i="2"/>
  <c r="L42" i="2" s="1"/>
  <c r="L37" i="2"/>
  <c r="L36" i="2" s="1"/>
  <c r="L31" i="2"/>
  <c r="L24" i="2"/>
  <c r="L21" i="2"/>
  <c r="L14" i="2"/>
  <c r="L13" i="2" s="1"/>
  <c r="L12" i="2" s="1"/>
  <c r="K185" i="2"/>
  <c r="K184" i="2" s="1"/>
  <c r="K176" i="2"/>
  <c r="K174" i="2"/>
  <c r="K171" i="2"/>
  <c r="K170" i="2" s="1"/>
  <c r="K169" i="2" s="1"/>
  <c r="K161" i="2" s="1"/>
  <c r="K153" i="2"/>
  <c r="K148" i="2"/>
  <c r="K145" i="2"/>
  <c r="K123" i="2"/>
  <c r="K122" i="2" s="1"/>
  <c r="K121" i="2" s="1"/>
  <c r="K114" i="2"/>
  <c r="K112" i="2"/>
  <c r="K111" i="2" s="1"/>
  <c r="K110" i="2" s="1"/>
  <c r="K103" i="2"/>
  <c r="K102" i="2"/>
  <c r="K92" i="2"/>
  <c r="K89" i="2"/>
  <c r="K76" i="2"/>
  <c r="K75" i="2" s="1"/>
  <c r="K74" i="2" s="1"/>
  <c r="K66" i="2" s="1"/>
  <c r="K59" i="2"/>
  <c r="K55" i="2"/>
  <c r="K52" i="2"/>
  <c r="K43" i="2"/>
  <c r="K42" i="2" s="1"/>
  <c r="K37" i="2"/>
  <c r="K36" i="2" s="1"/>
  <c r="K31" i="2"/>
  <c r="K24" i="2"/>
  <c r="K21" i="2"/>
  <c r="K14" i="2"/>
  <c r="K13" i="2" s="1"/>
  <c r="K12" i="2" s="1"/>
  <c r="L88" i="2" l="1"/>
  <c r="L87" i="2" s="1"/>
  <c r="L82" i="2" s="1"/>
  <c r="L110" i="2"/>
  <c r="K97" i="2"/>
  <c r="K20" i="2"/>
  <c r="K19" i="2" s="1"/>
  <c r="K51" i="2"/>
  <c r="K88" i="2"/>
  <c r="K87" i="2" s="1"/>
  <c r="K82" i="2" s="1"/>
  <c r="K144" i="2"/>
  <c r="K143" i="2" s="1"/>
  <c r="K134" i="2" s="1"/>
  <c r="K128" i="2" s="1"/>
  <c r="L20" i="2"/>
  <c r="L19" i="2" s="1"/>
  <c r="L144" i="2"/>
  <c r="L143" i="2" s="1"/>
  <c r="L134" i="2" s="1"/>
  <c r="L128" i="2" s="1"/>
  <c r="L50" i="2"/>
  <c r="K50" i="2"/>
  <c r="L97" i="2"/>
  <c r="L188" i="2" l="1"/>
  <c r="K188" i="2"/>
</calcChain>
</file>

<file path=xl/sharedStrings.xml><?xml version="1.0" encoding="utf-8"?>
<sst xmlns="http://schemas.openxmlformats.org/spreadsheetml/2006/main" count="604" uniqueCount="206">
  <si>
    <t>Наименование</t>
  </si>
  <si>
    <t>Глава</t>
  </si>
  <si>
    <t>раздел</t>
  </si>
  <si>
    <t>подраз</t>
  </si>
  <si>
    <t>Целеввая</t>
  </si>
  <si>
    <t>статья</t>
  </si>
  <si>
    <t>Вид</t>
  </si>
  <si>
    <t>расх.</t>
  </si>
  <si>
    <t>Эк.кл</t>
  </si>
  <si>
    <t>Объем</t>
  </si>
  <si>
    <t>Глава муниципального обра-</t>
  </si>
  <si>
    <t>зования в рамках непрограм-</t>
  </si>
  <si>
    <t>ной части бюджета поселения</t>
  </si>
  <si>
    <t>0102</t>
  </si>
  <si>
    <t>ГД 08001</t>
  </si>
  <si>
    <t>Центральный аппарат в рамках</t>
  </si>
  <si>
    <t>поселения</t>
  </si>
  <si>
    <t>0104</t>
  </si>
  <si>
    <t>ГД 08002</t>
  </si>
  <si>
    <t>Оплата труда и начисл на выпла</t>
  </si>
  <si>
    <t>Заработна яплата</t>
  </si>
  <si>
    <t>Начислен на выпл по оплате тр</t>
  </si>
  <si>
    <t xml:space="preserve">непрограммной части бюджета </t>
  </si>
  <si>
    <t>Оплата работ и услуг</t>
  </si>
  <si>
    <t>Услуги связи</t>
  </si>
  <si>
    <t>Транспортные услуги</t>
  </si>
  <si>
    <t>Коммунальные услуги</t>
  </si>
  <si>
    <t xml:space="preserve">Работ и усл. по содер.имущ </t>
  </si>
  <si>
    <t>Прочие работ, услуги</t>
  </si>
  <si>
    <t>Прочие расходы</t>
  </si>
  <si>
    <t>Поступление нефинн.актив</t>
  </si>
  <si>
    <t>Увелич. Сто-ти нефинанс.активов</t>
  </si>
  <si>
    <t>Увели. Сто-ти матер.запас</t>
  </si>
  <si>
    <t>администраций в рамках непро-</t>
  </si>
  <si>
    <t>граммной части бюджета посел.</t>
  </si>
  <si>
    <t xml:space="preserve">Резервный фонды  местных </t>
  </si>
  <si>
    <t>0111</t>
  </si>
  <si>
    <t>ГД 08003</t>
  </si>
  <si>
    <t xml:space="preserve">Выполнение других обязательст </t>
  </si>
  <si>
    <t xml:space="preserve">государства в рамках непрогра- </t>
  </si>
  <si>
    <t>мной части бюджета поселе</t>
  </si>
  <si>
    <t>ния</t>
  </si>
  <si>
    <t>ГД 08004</t>
  </si>
  <si>
    <t>Осуществление  первичного вои-</t>
  </si>
  <si>
    <t>нского учета на территории, где</t>
  </si>
  <si>
    <t>отсутствуют военные комис-</t>
  </si>
  <si>
    <t>риаты в рамках непрограмной</t>
  </si>
  <si>
    <t>части бюджета поселения</t>
  </si>
  <si>
    <t>0203</t>
  </si>
  <si>
    <t>ГД 05118</t>
  </si>
  <si>
    <t>0409</t>
  </si>
  <si>
    <t>льных дорог общего пользова-</t>
  </si>
  <si>
    <t>ния Верхососенского сельского</t>
  </si>
  <si>
    <t>поселения на 2014-2016 годы"</t>
  </si>
  <si>
    <t>Муниципальная целевая пограм</t>
  </si>
  <si>
    <t>ма "Ремонти развитие автомоби</t>
  </si>
  <si>
    <t>Б1 00000</t>
  </si>
  <si>
    <t>Содержание автомобильных</t>
  </si>
  <si>
    <t>дорог и управление дорожным</t>
  </si>
  <si>
    <t>хозяйством в рамках муницип-</t>
  </si>
  <si>
    <t>ной целевой программы</t>
  </si>
  <si>
    <t>"Ремонт и развитие автомо-</t>
  </si>
  <si>
    <t>бильных дорог общего пользо-</t>
  </si>
  <si>
    <t>вания Верхососенского сель-</t>
  </si>
  <si>
    <t>ского поселения на 2014-2016г."</t>
  </si>
  <si>
    <t>Б1 08005</t>
  </si>
  <si>
    <t>ма "Землеустройства и землепо-</t>
  </si>
  <si>
    <t xml:space="preserve">льзования Верхососенского </t>
  </si>
  <si>
    <t>сельского поселения на 2014-</t>
  </si>
  <si>
    <t>2016г"</t>
  </si>
  <si>
    <t>0412</t>
  </si>
  <si>
    <t xml:space="preserve">Реализация мероприятий муни- </t>
  </si>
  <si>
    <t>ципальной целевой программы</t>
  </si>
  <si>
    <t>"Землеустройство и землеполь-</t>
  </si>
  <si>
    <t>Б2 00000</t>
  </si>
  <si>
    <t>Б2 08006</t>
  </si>
  <si>
    <t>ма "Развитие культуры в Верхо-</t>
  </si>
  <si>
    <t xml:space="preserve">сосенского сельского поселения </t>
  </si>
  <si>
    <t>на 2014-2016 годы"</t>
  </si>
  <si>
    <t>Б3 00000</t>
  </si>
  <si>
    <t>Подпрограмма "Развитие куль-</t>
  </si>
  <si>
    <t>ма "Благоустройство Верхо-</t>
  </si>
  <si>
    <t>0503</t>
  </si>
  <si>
    <t>Озеленение в рамках реализа-</t>
  </si>
  <si>
    <t xml:space="preserve">ции муниципальной целевой </t>
  </si>
  <si>
    <t>программы "Благоустройство</t>
  </si>
  <si>
    <t xml:space="preserve">Верхососенского сельского </t>
  </si>
  <si>
    <t>поселения нп 2014-2016г"</t>
  </si>
  <si>
    <t>Б3 08007</t>
  </si>
  <si>
    <t xml:space="preserve">Организация и содержание </t>
  </si>
  <si>
    <t>мест захоронения в рамках</t>
  </si>
  <si>
    <t xml:space="preserve">реализации муниципальной </t>
  </si>
  <si>
    <t>целевой программы "Благоуст-</t>
  </si>
  <si>
    <t xml:space="preserve">ройство Верхососенского сель- </t>
  </si>
  <si>
    <t>Б3 08008</t>
  </si>
  <si>
    <t>Прочие мероприятия по благо-</t>
  </si>
  <si>
    <t>устройству в рамках реализации</t>
  </si>
  <si>
    <t>муниципальной целевой прогр-</t>
  </si>
  <si>
    <t>аммы "Благоустройство Верхо-</t>
  </si>
  <si>
    <t xml:space="preserve">сенского сельского поселения </t>
  </si>
  <si>
    <t>Б3 08009</t>
  </si>
  <si>
    <t>"Развитие физической культуры</t>
  </si>
  <si>
    <t xml:space="preserve">и спорта в Верхососенском </t>
  </si>
  <si>
    <t>сельском поселении на 2014-</t>
  </si>
  <si>
    <t>2016 годы</t>
  </si>
  <si>
    <t>турно-досуговой деятельности</t>
  </si>
  <si>
    <t>аммы "Развитие культуры в</t>
  </si>
  <si>
    <t>Верхососенском сельском посе-</t>
  </si>
  <si>
    <t>нии на 2014-2016 годы"</t>
  </si>
  <si>
    <t>0801</t>
  </si>
  <si>
    <t>Б4 00000</t>
  </si>
  <si>
    <t>Б4 10000</t>
  </si>
  <si>
    <t>Дворцы и дома культуры, выста-</t>
  </si>
  <si>
    <t>вочные центры и другие учре-</t>
  </si>
  <si>
    <t>ждения культуры в рамках под-</t>
  </si>
  <si>
    <t>программы "Развитие культур-</t>
  </si>
  <si>
    <t>но-досуговой деятельности"</t>
  </si>
  <si>
    <t>лении на 2014-2016 годы.</t>
  </si>
  <si>
    <t>Б4 18010</t>
  </si>
  <si>
    <t>Подпрограмма "Организация</t>
  </si>
  <si>
    <t>библиотечного обслуживания"</t>
  </si>
  <si>
    <t>Б4 20000</t>
  </si>
  <si>
    <t>Обеспечение деятельности (ока-</t>
  </si>
  <si>
    <t>зание услуг) библиотек в рамках</t>
  </si>
  <si>
    <t>подпрограммы "Организация</t>
  </si>
  <si>
    <t>муниципально целевой прог-</t>
  </si>
  <si>
    <t xml:space="preserve">раммы "Развитие культуры в </t>
  </si>
  <si>
    <t>лении на 2014-2016 годы."</t>
  </si>
  <si>
    <t>Б4 28011</t>
  </si>
  <si>
    <t>Б5 08012</t>
  </si>
  <si>
    <t>0113</t>
  </si>
  <si>
    <t>1102</t>
  </si>
  <si>
    <t>Заработная плата</t>
  </si>
  <si>
    <t>Расходы</t>
  </si>
  <si>
    <t>ассигн.</t>
  </si>
  <si>
    <t>Всего расходов:</t>
  </si>
  <si>
    <t>2015г</t>
  </si>
  <si>
    <t>2016г</t>
  </si>
  <si>
    <t>Условно утвержденные расходы</t>
  </si>
  <si>
    <t>ГД 08013</t>
  </si>
  <si>
    <t>9999</t>
  </si>
  <si>
    <t>Бюджетная  роспись (расходы) на 2014 год и плановый приод 2015-2016годов</t>
  </si>
  <si>
    <t>Администрации Верхососенского сельского поселения</t>
  </si>
  <si>
    <t>вед</t>
  </si>
  <si>
    <t>Сумма</t>
  </si>
  <si>
    <t>Национальная оборона</t>
  </si>
  <si>
    <t>Общегосударственные вопросы</t>
  </si>
  <si>
    <t>0100</t>
  </si>
  <si>
    <t>квартал</t>
  </si>
  <si>
    <t>ГД 00080010</t>
  </si>
  <si>
    <t>ГД 00080020</t>
  </si>
  <si>
    <t>ГД00080030</t>
  </si>
  <si>
    <t>ГД00051180</t>
  </si>
  <si>
    <t xml:space="preserve">Бюджетная роспись(расходы) с  изменениями  на 01.06  .2018года </t>
  </si>
  <si>
    <t xml:space="preserve">Администрация Топковского сельского поселения            (тыс.руб) </t>
  </si>
  <si>
    <t>ГД00080020</t>
  </si>
  <si>
    <t>Физическая  культура и спорт</t>
  </si>
  <si>
    <t>Межбюдж.трансф.</t>
  </si>
  <si>
    <t>Утверждаю :</t>
  </si>
  <si>
    <t>ГД00086230</t>
  </si>
  <si>
    <t>2023г</t>
  </si>
  <si>
    <t>ГД00086300</t>
  </si>
  <si>
    <t>Увеличение стоимости мат.зап.</t>
  </si>
  <si>
    <t>1001</t>
  </si>
  <si>
    <t>Б500080010</t>
  </si>
  <si>
    <t>Е.Н.Павлова</t>
  </si>
  <si>
    <t>0000000000</t>
  </si>
  <si>
    <t>000</t>
  </si>
  <si>
    <t>Фонд оплаты труда государственных(муниципальных) органови взносы</t>
  </si>
  <si>
    <t>Начисления на оплату труда</t>
  </si>
  <si>
    <t>Функционирование Правительства РоссийскойФедерации,высших  исполнительных органов государственной власти субъектов Российской Федерации,местных администрации</t>
  </si>
  <si>
    <t>Администрация Топковского сельского поселения</t>
  </si>
  <si>
    <t>0000</t>
  </si>
  <si>
    <t>Увеличение ст-ми прочих обор.запас.мат.</t>
  </si>
  <si>
    <t>Уплата прочих налогов  и сборов и иных плат.</t>
  </si>
  <si>
    <t>Увеличение ст-ми прочих обор. запас. мат.</t>
  </si>
  <si>
    <t>Резервный  фонд</t>
  </si>
  <si>
    <t>Резервные средства</t>
  </si>
  <si>
    <t>Социальная политика</t>
  </si>
  <si>
    <t>Пенсионное  обеспечение лиц зам.мун.дол.</t>
  </si>
  <si>
    <t>9900</t>
  </si>
  <si>
    <t>Куницкая Н.М.</t>
  </si>
  <si>
    <t>244</t>
  </si>
  <si>
    <t>2024г</t>
  </si>
  <si>
    <t>на 01.01.2023 г</t>
  </si>
  <si>
    <t>на2023г</t>
  </si>
  <si>
    <t>247</t>
  </si>
  <si>
    <t>223</t>
  </si>
  <si>
    <t>Прочая закупка</t>
  </si>
  <si>
    <t>товаров, работ и услуг</t>
  </si>
  <si>
    <t>Закупка товаров, работ и услуг</t>
  </si>
  <si>
    <t>800</t>
  </si>
  <si>
    <t>Иные бюджетнве ассигнования</t>
  </si>
  <si>
    <t>Всего</t>
  </si>
  <si>
    <t>Вед.спец.бухгалтер</t>
  </si>
  <si>
    <t>на 2023год</t>
  </si>
  <si>
    <t>1509800,00</t>
  </si>
  <si>
    <t>1439000,00</t>
  </si>
  <si>
    <t>1446000,00</t>
  </si>
  <si>
    <t>1304670,00</t>
  </si>
  <si>
    <t>1274450,00</t>
  </si>
  <si>
    <t>387600,50</t>
  </si>
  <si>
    <t>372000,50</t>
  </si>
  <si>
    <t>371100,50</t>
  </si>
  <si>
    <t>379098,50</t>
  </si>
  <si>
    <t>875430,00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</si>
</sst>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81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49" fontId="0" fillId="0" borderId="1" xfId="0" applyNumberFormat="1" applyBorder="1"/>
    <xf numFmtId="0" fontId="0" fillId="0" borderId="1" xfId="0" applyBorder="1"/>
    <xf numFmtId="0" fontId="1" fillId="0" borderId="2" xfId="0" applyFont="1" applyBorder="1"/>
    <xf numFmtId="0" fontId="1" fillId="0" borderId="13" xfId="0" applyFont="1" applyBorder="1"/>
    <xf numFmtId="0" fontId="1" fillId="0" borderId="0" xfId="0" applyFont="1" applyBorder="1"/>
    <xf numFmtId="0" fontId="1" fillId="0" borderId="1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13" xfId="0" applyFont="1" applyFill="1" applyBorder="1"/>
    <xf numFmtId="0" fontId="0" fillId="0" borderId="13" xfId="0" applyFill="1" applyBorder="1"/>
    <xf numFmtId="0" fontId="0" fillId="0" borderId="10" xfId="0" applyFill="1" applyBorder="1"/>
    <xf numFmtId="0" fontId="0" fillId="0" borderId="15" xfId="0" applyBorder="1"/>
    <xf numFmtId="0" fontId="0" fillId="0" borderId="13" xfId="0" applyBorder="1"/>
    <xf numFmtId="0" fontId="0" fillId="0" borderId="14" xfId="0" applyBorder="1"/>
    <xf numFmtId="0" fontId="0" fillId="0" borderId="0" xfId="0" applyBorder="1"/>
    <xf numFmtId="49" fontId="0" fillId="0" borderId="0" xfId="0" applyNumberFormat="1" applyBorder="1"/>
    <xf numFmtId="49" fontId="0" fillId="0" borderId="8" xfId="0" applyNumberFormat="1" applyBorder="1"/>
    <xf numFmtId="49" fontId="0" fillId="0" borderId="15" xfId="0" applyNumberFormat="1" applyBorder="1"/>
    <xf numFmtId="0" fontId="1" fillId="0" borderId="10" xfId="0" applyFont="1" applyFill="1" applyBorder="1"/>
    <xf numFmtId="0" fontId="0" fillId="0" borderId="2" xfId="0" applyFill="1" applyBorder="1"/>
    <xf numFmtId="0" fontId="0" fillId="0" borderId="0" xfId="0" applyFill="1" applyBorder="1"/>
    <xf numFmtId="0" fontId="1" fillId="0" borderId="2" xfId="0" applyFont="1" applyFill="1" applyBorder="1"/>
    <xf numFmtId="0" fontId="1" fillId="0" borderId="5" xfId="0" applyFont="1" applyFill="1" applyBorder="1"/>
    <xf numFmtId="0" fontId="3" fillId="0" borderId="0" xfId="0" applyFont="1"/>
    <xf numFmtId="0" fontId="2" fillId="0" borderId="10" xfId="0" applyFont="1" applyBorder="1"/>
    <xf numFmtId="0" fontId="2" fillId="0" borderId="11" xfId="0" applyFont="1" applyBorder="1"/>
    <xf numFmtId="0" fontId="2" fillId="0" borderId="12" xfId="0" applyFont="1" applyBorder="1"/>
    <xf numFmtId="0" fontId="2" fillId="0" borderId="9" xfId="0" applyFont="1" applyBorder="1"/>
    <xf numFmtId="49" fontId="2" fillId="0" borderId="9" xfId="0" applyNumberFormat="1" applyFont="1" applyBorder="1"/>
    <xf numFmtId="0" fontId="2" fillId="0" borderId="5" xfId="0" applyFont="1" applyBorder="1"/>
    <xf numFmtId="0" fontId="2" fillId="0" borderId="7" xfId="0" applyFont="1" applyBorder="1"/>
    <xf numFmtId="0" fontId="2" fillId="0" borderId="10" xfId="0" applyFont="1" applyFill="1" applyBorder="1"/>
    <xf numFmtId="49" fontId="2" fillId="0" borderId="1" xfId="0" applyNumberFormat="1" applyFont="1" applyBorder="1"/>
    <xf numFmtId="0" fontId="2" fillId="0" borderId="1" xfId="0" applyFont="1" applyBorder="1"/>
    <xf numFmtId="0" fontId="2" fillId="0" borderId="8" xfId="0" applyFont="1" applyBorder="1"/>
    <xf numFmtId="0" fontId="2" fillId="0" borderId="2" xfId="0" applyFont="1" applyBorder="1"/>
    <xf numFmtId="0" fontId="2" fillId="0" borderId="4" xfId="0" applyFont="1" applyBorder="1"/>
    <xf numFmtId="0" fontId="4" fillId="0" borderId="2" xfId="0" applyFont="1" applyFill="1" applyBorder="1"/>
    <xf numFmtId="0" fontId="2" fillId="0" borderId="3" xfId="0" applyFont="1" applyBorder="1"/>
    <xf numFmtId="0" fontId="5" fillId="0" borderId="0" xfId="0" applyFont="1"/>
    <xf numFmtId="0" fontId="2" fillId="0" borderId="0" xfId="0" applyFont="1"/>
    <xf numFmtId="0" fontId="4" fillId="0" borderId="13" xfId="0" applyFont="1" applyBorder="1"/>
    <xf numFmtId="0" fontId="6" fillId="0" borderId="1" xfId="0" applyFont="1" applyBorder="1"/>
    <xf numFmtId="2" fontId="0" fillId="0" borderId="1" xfId="0" applyNumberFormat="1" applyBorder="1"/>
    <xf numFmtId="2" fontId="0" fillId="0" borderId="8" xfId="0" applyNumberFormat="1" applyBorder="1"/>
    <xf numFmtId="2" fontId="0" fillId="0" borderId="0" xfId="0" applyNumberFormat="1" applyBorder="1"/>
    <xf numFmtId="2" fontId="0" fillId="0" borderId="0" xfId="0" applyNumberFormat="1"/>
    <xf numFmtId="0" fontId="0" fillId="0" borderId="8" xfId="0" applyBorder="1" applyAlignment="1">
      <alignment horizontal="center"/>
    </xf>
    <xf numFmtId="2" fontId="7" fillId="0" borderId="14" xfId="0" applyNumberFormat="1" applyFont="1" applyBorder="1"/>
    <xf numFmtId="2" fontId="7" fillId="0" borderId="12" xfId="0" applyNumberFormat="1" applyFont="1" applyBorder="1"/>
    <xf numFmtId="0" fontId="7" fillId="0" borderId="0" xfId="0" applyFont="1"/>
    <xf numFmtId="2" fontId="2" fillId="0" borderId="0" xfId="0" applyNumberFormat="1" applyFont="1" applyBorder="1"/>
    <xf numFmtId="49" fontId="0" fillId="0" borderId="11" xfId="0" applyNumberFormat="1" applyBorder="1"/>
    <xf numFmtId="0" fontId="7" fillId="0" borderId="9" xfId="0" applyFont="1" applyBorder="1"/>
    <xf numFmtId="49" fontId="7" fillId="0" borderId="9" xfId="0" applyNumberFormat="1" applyFont="1" applyBorder="1"/>
    <xf numFmtId="0" fontId="7" fillId="0" borderId="5" xfId="0" applyFont="1" applyBorder="1"/>
    <xf numFmtId="0" fontId="7" fillId="0" borderId="7" xfId="0" applyFont="1" applyBorder="1"/>
    <xf numFmtId="49" fontId="7" fillId="0" borderId="5" xfId="0" applyNumberFormat="1" applyFont="1" applyBorder="1"/>
    <xf numFmtId="49" fontId="7" fillId="0" borderId="15" xfId="0" applyNumberFormat="1" applyFont="1" applyBorder="1"/>
    <xf numFmtId="0" fontId="8" fillId="0" borderId="1" xfId="0" applyFont="1" applyBorder="1"/>
    <xf numFmtId="49" fontId="7" fillId="0" borderId="1" xfId="0" applyNumberFormat="1" applyFont="1" applyBorder="1"/>
    <xf numFmtId="0" fontId="7" fillId="0" borderId="1" xfId="0" applyFont="1" applyBorder="1"/>
    <xf numFmtId="2" fontId="8" fillId="0" borderId="1" xfId="0" applyNumberFormat="1" applyFont="1" applyBorder="1" applyAlignment="1">
      <alignment horizontal="left"/>
    </xf>
    <xf numFmtId="2" fontId="8" fillId="0" borderId="1" xfId="0" applyNumberFormat="1" applyFont="1" applyBorder="1"/>
    <xf numFmtId="49" fontId="8" fillId="0" borderId="1" xfId="0" applyNumberFormat="1" applyFont="1" applyBorder="1"/>
    <xf numFmtId="0" fontId="7" fillId="0" borderId="15" xfId="0" applyFont="1" applyBorder="1"/>
    <xf numFmtId="0" fontId="7" fillId="0" borderId="13" xfId="0" applyFont="1" applyBorder="1"/>
    <xf numFmtId="0" fontId="7" fillId="0" borderId="14" xfId="0" applyFont="1" applyBorder="1"/>
    <xf numFmtId="2" fontId="7" fillId="0" borderId="8" xfId="0" applyNumberFormat="1" applyFont="1" applyBorder="1"/>
    <xf numFmtId="2" fontId="7" fillId="0" borderId="15" xfId="0" applyNumberFormat="1" applyFont="1" applyBorder="1"/>
    <xf numFmtId="0" fontId="8" fillId="0" borderId="9" xfId="0" applyFont="1" applyBorder="1"/>
    <xf numFmtId="49" fontId="8" fillId="0" borderId="9" xfId="0" applyNumberFormat="1" applyFont="1" applyBorder="1"/>
    <xf numFmtId="0" fontId="8" fillId="0" borderId="5" xfId="0" applyFont="1" applyBorder="1"/>
    <xf numFmtId="0" fontId="8" fillId="0" borderId="7" xfId="0" applyFont="1" applyBorder="1"/>
    <xf numFmtId="2" fontId="8" fillId="0" borderId="7" xfId="0" applyNumberFormat="1" applyFont="1" applyBorder="1"/>
    <xf numFmtId="2" fontId="7" fillId="0" borderId="7" xfId="0" applyNumberFormat="1" applyFont="1" applyBorder="1"/>
    <xf numFmtId="2" fontId="8" fillId="0" borderId="9" xfId="0" applyNumberFormat="1" applyFont="1" applyBorder="1"/>
    <xf numFmtId="0" fontId="7" fillId="0" borderId="10" xfId="0" applyFont="1" applyFill="1" applyBorder="1"/>
    <xf numFmtId="0" fontId="7" fillId="0" borderId="12" xfId="0" applyFont="1" applyBorder="1"/>
    <xf numFmtId="2" fontId="7" fillId="0" borderId="1" xfId="0" applyNumberFormat="1" applyFont="1" applyBorder="1"/>
    <xf numFmtId="2" fontId="7" fillId="0" borderId="9" xfId="0" applyNumberFormat="1" applyFont="1" applyBorder="1"/>
    <xf numFmtId="0" fontId="7" fillId="0" borderId="13" xfId="0" applyFont="1" applyFill="1" applyBorder="1"/>
    <xf numFmtId="49" fontId="7" fillId="0" borderId="0" xfId="0" applyNumberFormat="1" applyFont="1" applyBorder="1"/>
    <xf numFmtId="49" fontId="7" fillId="0" borderId="13" xfId="0" applyNumberFormat="1" applyFont="1" applyFill="1" applyBorder="1"/>
    <xf numFmtId="0" fontId="7" fillId="0" borderId="0" xfId="0" applyFont="1" applyBorder="1"/>
    <xf numFmtId="2" fontId="7" fillId="0" borderId="4" xfId="0" applyNumberFormat="1" applyFont="1" applyBorder="1"/>
    <xf numFmtId="49" fontId="7" fillId="0" borderId="15" xfId="0" applyNumberFormat="1" applyFont="1" applyFill="1" applyBorder="1"/>
    <xf numFmtId="0" fontId="7" fillId="0" borderId="6" xfId="0" applyFont="1" applyBorder="1"/>
    <xf numFmtId="0" fontId="7" fillId="0" borderId="0" xfId="0" applyFont="1" applyFill="1" applyBorder="1"/>
    <xf numFmtId="0" fontId="8" fillId="0" borderId="10" xfId="0" applyFont="1" applyFill="1" applyBorder="1"/>
    <xf numFmtId="0" fontId="8" fillId="0" borderId="12" xfId="0" applyFont="1" applyBorder="1"/>
    <xf numFmtId="2" fontId="8" fillId="0" borderId="12" xfId="0" applyNumberFormat="1" applyFont="1" applyBorder="1"/>
    <xf numFmtId="0" fontId="7" fillId="0" borderId="2" xfId="0" applyFont="1" applyFill="1" applyBorder="1"/>
    <xf numFmtId="49" fontId="7" fillId="0" borderId="8" xfId="0" applyNumberFormat="1" applyFont="1" applyBorder="1"/>
    <xf numFmtId="0" fontId="7" fillId="0" borderId="4" xfId="0" applyFont="1" applyBorder="1"/>
    <xf numFmtId="49" fontId="8" fillId="0" borderId="8" xfId="0" applyNumberFormat="1" applyFont="1" applyBorder="1"/>
    <xf numFmtId="0" fontId="8" fillId="0" borderId="4" xfId="0" applyFont="1" applyBorder="1"/>
    <xf numFmtId="0" fontId="8" fillId="0" borderId="8" xfId="0" applyFont="1" applyBorder="1"/>
    <xf numFmtId="0" fontId="7" fillId="0" borderId="8" xfId="0" applyFont="1" applyBorder="1"/>
    <xf numFmtId="0" fontId="7" fillId="0" borderId="2" xfId="0" applyFont="1" applyBorder="1"/>
    <xf numFmtId="0" fontId="8" fillId="0" borderId="2" xfId="0" applyFont="1" applyBorder="1"/>
    <xf numFmtId="2" fontId="8" fillId="0" borderId="4" xfId="0" applyNumberFormat="1" applyFont="1" applyBorder="1"/>
    <xf numFmtId="0" fontId="7" fillId="0" borderId="10" xfId="0" applyFont="1" applyBorder="1"/>
    <xf numFmtId="49" fontId="7" fillId="0" borderId="12" xfId="0" applyNumberFormat="1" applyFont="1" applyBorder="1"/>
    <xf numFmtId="49" fontId="8" fillId="0" borderId="12" xfId="0" applyNumberFormat="1" applyFont="1" applyBorder="1"/>
    <xf numFmtId="0" fontId="8" fillId="0" borderId="11" xfId="0" applyFont="1" applyBorder="1"/>
    <xf numFmtId="2" fontId="7" fillId="0" borderId="0" xfId="0" applyNumberFormat="1" applyFont="1"/>
    <xf numFmtId="2" fontId="7" fillId="0" borderId="0" xfId="0" applyNumberFormat="1" applyFont="1" applyBorder="1"/>
    <xf numFmtId="0" fontId="8" fillId="0" borderId="10" xfId="0" applyFont="1" applyBorder="1"/>
    <xf numFmtId="0" fontId="7" fillId="0" borderId="11" xfId="0" applyFont="1" applyBorder="1"/>
    <xf numFmtId="49" fontId="7" fillId="0" borderId="11" xfId="0" applyNumberFormat="1" applyFont="1" applyBorder="1"/>
    <xf numFmtId="2" fontId="9" fillId="0" borderId="0" xfId="0" applyNumberFormat="1" applyFont="1" applyBorder="1"/>
    <xf numFmtId="2" fontId="8" fillId="0" borderId="7" xfId="0" applyNumberFormat="1" applyFont="1" applyBorder="1" applyAlignment="1">
      <alignment horizontal="left"/>
    </xf>
    <xf numFmtId="2" fontId="7" fillId="0" borderId="7" xfId="0" applyNumberFormat="1" applyFont="1" applyBorder="1" applyAlignment="1">
      <alignment horizontal="left"/>
    </xf>
    <xf numFmtId="2" fontId="7" fillId="0" borderId="12" xfId="0" applyNumberFormat="1" applyFont="1" applyBorder="1" applyAlignment="1">
      <alignment horizontal="left"/>
    </xf>
    <xf numFmtId="2" fontId="7" fillId="0" borderId="14" xfId="0" applyNumberFormat="1" applyFont="1" applyBorder="1" applyAlignment="1">
      <alignment horizontal="left"/>
    </xf>
    <xf numFmtId="2" fontId="8" fillId="0" borderId="12" xfId="0" applyNumberFormat="1" applyFont="1" applyBorder="1" applyAlignment="1">
      <alignment horizontal="left"/>
    </xf>
    <xf numFmtId="2" fontId="7" fillId="0" borderId="4" xfId="0" applyNumberFormat="1" applyFont="1" applyBorder="1" applyAlignment="1">
      <alignment horizontal="left"/>
    </xf>
    <xf numFmtId="2" fontId="8" fillId="0" borderId="4" xfId="0" applyNumberFormat="1" applyFont="1" applyBorder="1" applyAlignment="1">
      <alignment horizontal="left"/>
    </xf>
    <xf numFmtId="2" fontId="7" fillId="0" borderId="1" xfId="0" applyNumberFormat="1" applyFont="1" applyBorder="1" applyAlignment="1">
      <alignment horizontal="left"/>
    </xf>
    <xf numFmtId="2" fontId="7" fillId="0" borderId="8" xfId="0" applyNumberFormat="1" applyFont="1" applyBorder="1" applyAlignment="1">
      <alignment horizontal="left"/>
    </xf>
    <xf numFmtId="2" fontId="8" fillId="0" borderId="9" xfId="0" applyNumberFormat="1" applyFont="1" applyBorder="1" applyAlignment="1">
      <alignment horizontal="left"/>
    </xf>
    <xf numFmtId="2" fontId="7" fillId="0" borderId="9" xfId="0" applyNumberFormat="1" applyFont="1" applyBorder="1" applyAlignment="1">
      <alignment horizontal="left"/>
    </xf>
    <xf numFmtId="0" fontId="1" fillId="0" borderId="10" xfId="0" applyFont="1" applyFill="1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/>
    </xf>
    <xf numFmtId="0" fontId="7" fillId="0" borderId="2" xfId="0" applyFont="1" applyFill="1" applyBorder="1" applyAlignment="1">
      <alignment horizontal="left"/>
    </xf>
    <xf numFmtId="49" fontId="7" fillId="0" borderId="8" xfId="0" applyNumberFormat="1" applyFont="1" applyBorder="1" applyAlignment="1">
      <alignment horizontal="left"/>
    </xf>
    <xf numFmtId="0" fontId="7" fillId="0" borderId="12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0" fillId="0" borderId="11" xfId="0" applyBorder="1" applyAlignment="1"/>
    <xf numFmtId="49" fontId="7" fillId="0" borderId="12" xfId="0" applyNumberFormat="1" applyFont="1" applyBorder="1" applyAlignment="1">
      <alignment horizontal="left"/>
    </xf>
    <xf numFmtId="49" fontId="7" fillId="0" borderId="1" xfId="0" applyNumberFormat="1" applyFont="1" applyBorder="1" applyAlignment="1">
      <alignment horizontal="left"/>
    </xf>
    <xf numFmtId="0" fontId="1" fillId="0" borderId="11" xfId="0" applyFont="1" applyFill="1" applyBorder="1" applyAlignment="1">
      <alignment horizontal="left"/>
    </xf>
    <xf numFmtId="0" fontId="0" fillId="0" borderId="3" xfId="0" applyBorder="1" applyAlignment="1">
      <alignment horizontal="left"/>
    </xf>
    <xf numFmtId="49" fontId="7" fillId="0" borderId="2" xfId="0" applyNumberFormat="1" applyFont="1" applyBorder="1" applyAlignment="1">
      <alignment horizontal="left"/>
    </xf>
    <xf numFmtId="0" fontId="7" fillId="0" borderId="3" xfId="0" applyFont="1" applyFill="1" applyBorder="1" applyAlignment="1">
      <alignment horizontal="left"/>
    </xf>
    <xf numFmtId="49" fontId="7" fillId="0" borderId="2" xfId="0" applyNumberFormat="1" applyFont="1" applyFill="1" applyBorder="1" applyAlignment="1">
      <alignment horizontal="left"/>
    </xf>
    <xf numFmtId="49" fontId="7" fillId="0" borderId="10" xfId="0" applyNumberFormat="1" applyFont="1" applyBorder="1"/>
    <xf numFmtId="2" fontId="0" fillId="2" borderId="0" xfId="0" applyNumberFormat="1" applyFill="1" applyBorder="1"/>
    <xf numFmtId="2" fontId="7" fillId="0" borderId="1" xfId="0" applyNumberFormat="1" applyFont="1" applyBorder="1" applyAlignment="1"/>
    <xf numFmtId="0" fontId="2" fillId="0" borderId="6" xfId="0" applyFont="1" applyBorder="1" applyAlignment="1"/>
    <xf numFmtId="0" fontId="0" fillId="0" borderId="6" xfId="0" applyBorder="1" applyAlignment="1"/>
    <xf numFmtId="49" fontId="7" fillId="3" borderId="9" xfId="0" applyNumberFormat="1" applyFont="1" applyFill="1" applyBorder="1"/>
    <xf numFmtId="0" fontId="7" fillId="3" borderId="7" xfId="0" applyFont="1" applyFill="1" applyBorder="1"/>
    <xf numFmtId="0" fontId="7" fillId="3" borderId="9" xfId="0" applyFont="1" applyFill="1" applyBorder="1"/>
    <xf numFmtId="49" fontId="7" fillId="3" borderId="15" xfId="0" applyNumberFormat="1" applyFont="1" applyFill="1" applyBorder="1"/>
    <xf numFmtId="49" fontId="7" fillId="3" borderId="9" xfId="0" applyNumberFormat="1" applyFont="1" applyFill="1" applyBorder="1" applyAlignment="1">
      <alignment horizontal="left"/>
    </xf>
    <xf numFmtId="2" fontId="8" fillId="3" borderId="1" xfId="0" applyNumberFormat="1" applyFont="1" applyFill="1" applyBorder="1" applyAlignment="1">
      <alignment horizontal="left"/>
    </xf>
    <xf numFmtId="0" fontId="8" fillId="3" borderId="1" xfId="0" applyFont="1" applyFill="1" applyBorder="1"/>
    <xf numFmtId="2" fontId="8" fillId="3" borderId="1" xfId="0" applyNumberFormat="1" applyFont="1" applyFill="1" applyBorder="1"/>
    <xf numFmtId="2" fontId="8" fillId="3" borderId="15" xfId="0" applyNumberFormat="1" applyFont="1" applyFill="1" applyBorder="1" applyAlignment="1">
      <alignment horizontal="left"/>
    </xf>
    <xf numFmtId="49" fontId="8" fillId="3" borderId="1" xfId="0" applyNumberFormat="1" applyFont="1" applyFill="1" applyBorder="1"/>
    <xf numFmtId="2" fontId="7" fillId="3" borderId="14" xfId="0" applyNumberFormat="1" applyFont="1" applyFill="1" applyBorder="1"/>
    <xf numFmtId="2" fontId="7" fillId="3" borderId="4" xfId="0" applyNumberFormat="1" applyFont="1" applyFill="1" applyBorder="1"/>
    <xf numFmtId="2" fontId="7" fillId="3" borderId="12" xfId="0" applyNumberFormat="1" applyFont="1" applyFill="1" applyBorder="1"/>
    <xf numFmtId="2" fontId="7" fillId="3" borderId="15" xfId="0" applyNumberFormat="1" applyFont="1" applyFill="1" applyBorder="1"/>
    <xf numFmtId="2" fontId="7" fillId="3" borderId="14" xfId="0" applyNumberFormat="1" applyFont="1" applyFill="1" applyBorder="1" applyAlignment="1">
      <alignment horizontal="left"/>
    </xf>
    <xf numFmtId="2" fontId="7" fillId="3" borderId="12" xfId="0" applyNumberFormat="1" applyFont="1" applyFill="1" applyBorder="1" applyAlignment="1">
      <alignment horizontal="left"/>
    </xf>
    <xf numFmtId="49" fontId="7" fillId="3" borderId="14" xfId="0" applyNumberFormat="1" applyFont="1" applyFill="1" applyBorder="1"/>
    <xf numFmtId="2" fontId="7" fillId="3" borderId="8" xfId="0" applyNumberFormat="1" applyFont="1" applyFill="1" applyBorder="1" applyAlignment="1">
      <alignment horizontal="left"/>
    </xf>
    <xf numFmtId="2" fontId="7" fillId="3" borderId="4" xfId="0" applyNumberFormat="1" applyFont="1" applyFill="1" applyBorder="1" applyAlignment="1">
      <alignment horizontal="left"/>
    </xf>
    <xf numFmtId="2" fontId="7" fillId="3" borderId="1" xfId="0" applyNumberFormat="1" applyFont="1" applyFill="1" applyBorder="1" applyAlignment="1">
      <alignment horizontal="left"/>
    </xf>
    <xf numFmtId="2" fontId="8" fillId="3" borderId="12" xfId="0" applyNumberFormat="1" applyFont="1" applyFill="1" applyBorder="1"/>
    <xf numFmtId="2" fontId="8" fillId="3" borderId="12" xfId="0" applyNumberFormat="1" applyFont="1" applyFill="1" applyBorder="1" applyAlignment="1">
      <alignment horizontal="left"/>
    </xf>
    <xf numFmtId="2" fontId="7" fillId="3" borderId="0" xfId="0" applyNumberFormat="1" applyFont="1" applyFill="1" applyBorder="1"/>
    <xf numFmtId="2" fontId="7" fillId="3" borderId="8" xfId="0" applyNumberFormat="1" applyFont="1" applyFill="1" applyBorder="1"/>
    <xf numFmtId="2" fontId="7" fillId="3" borderId="1" xfId="0" applyNumberFormat="1" applyFont="1" applyFill="1" applyBorder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70"/>
  <sheetViews>
    <sheetView tabSelected="1" topLeftCell="A4" workbookViewId="0">
      <selection activeCell="W62" sqref="W62"/>
    </sheetView>
  </sheetViews>
  <sheetFormatPr defaultRowHeight="15" x14ac:dyDescent="0.25"/>
  <cols>
    <col min="1" max="1" width="4.5703125" customWidth="1"/>
    <col min="3" max="3" width="24.5703125" customWidth="1"/>
    <col min="4" max="4" width="11.85546875" hidden="1" customWidth="1"/>
    <col min="5" max="5" width="4.140625" customWidth="1"/>
    <col min="6" max="6" width="5" customWidth="1"/>
    <col min="7" max="7" width="11.28515625" customWidth="1"/>
    <col min="8" max="8" width="0.140625" hidden="1" customWidth="1"/>
    <col min="9" max="9" width="0.5703125" hidden="1" customWidth="1"/>
    <col min="10" max="10" width="4.28515625" customWidth="1"/>
    <col min="11" max="11" width="4" customWidth="1"/>
    <col min="12" max="12" width="9.7109375" customWidth="1"/>
    <col min="13" max="13" width="0.140625" customWidth="1"/>
    <col min="14" max="14" width="9.28515625" customWidth="1"/>
    <col min="15" max="15" width="9.7109375" customWidth="1"/>
    <col min="16" max="16" width="8.42578125" customWidth="1"/>
    <col min="17" max="17" width="1.140625" hidden="1" customWidth="1"/>
    <col min="18" max="18" width="8.28515625" customWidth="1"/>
    <col min="19" max="20" width="9" customWidth="1"/>
    <col min="21" max="22" width="10.42578125" customWidth="1"/>
  </cols>
  <sheetData>
    <row r="1" spans="1:22" hidden="1" x14ac:dyDescent="0.25"/>
    <row r="2" spans="1:22" hidden="1" x14ac:dyDescent="0.25"/>
    <row r="3" spans="1:22" hidden="1" x14ac:dyDescent="0.25"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</row>
    <row r="4" spans="1:22" x14ac:dyDescent="0.25"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P4" t="s">
        <v>158</v>
      </c>
      <c r="S4" t="s">
        <v>165</v>
      </c>
    </row>
    <row r="5" spans="1:22" ht="15.75" x14ac:dyDescent="0.25">
      <c r="B5" s="36"/>
      <c r="C5" s="52" t="s">
        <v>153</v>
      </c>
      <c r="D5" s="52"/>
      <c r="E5" s="52"/>
      <c r="F5" s="52"/>
      <c r="G5" s="52" t="s">
        <v>195</v>
      </c>
      <c r="H5" s="52"/>
      <c r="I5" s="52"/>
      <c r="J5" s="52"/>
      <c r="K5" s="52"/>
      <c r="L5" s="52"/>
      <c r="M5" s="52"/>
      <c r="N5" s="52" t="s">
        <v>184</v>
      </c>
    </row>
    <row r="6" spans="1:22" x14ac:dyDescent="0.25">
      <c r="B6" s="154" t="s">
        <v>154</v>
      </c>
      <c r="C6" s="155"/>
      <c r="D6" s="155"/>
      <c r="E6" s="155"/>
      <c r="F6" s="155"/>
      <c r="G6" s="155"/>
      <c r="H6" s="155"/>
      <c r="I6" s="155"/>
      <c r="J6" s="155"/>
      <c r="K6" s="155"/>
      <c r="L6" s="155"/>
      <c r="M6" s="155"/>
      <c r="N6" s="155"/>
      <c r="O6" s="155"/>
      <c r="P6" s="155"/>
      <c r="Q6" s="155"/>
      <c r="R6" s="155"/>
    </row>
    <row r="7" spans="1:22" x14ac:dyDescent="0.25">
      <c r="A7" s="1" t="s">
        <v>0</v>
      </c>
      <c r="B7" s="2"/>
      <c r="C7" s="2"/>
      <c r="D7" s="3"/>
      <c r="E7" s="7" t="s">
        <v>143</v>
      </c>
      <c r="F7" s="7" t="s">
        <v>2</v>
      </c>
      <c r="G7" s="1" t="s">
        <v>4</v>
      </c>
      <c r="H7" s="3"/>
      <c r="I7" s="3"/>
      <c r="J7" s="7" t="s">
        <v>6</v>
      </c>
      <c r="K7" s="7" t="s">
        <v>8</v>
      </c>
      <c r="L7" s="7" t="s">
        <v>144</v>
      </c>
      <c r="M7" s="3"/>
      <c r="N7" s="60">
        <v>1</v>
      </c>
      <c r="O7" s="60">
        <v>2</v>
      </c>
      <c r="P7" s="60">
        <v>3</v>
      </c>
      <c r="Q7" s="7"/>
      <c r="R7" s="60">
        <v>4</v>
      </c>
      <c r="S7" s="7"/>
      <c r="T7" s="7"/>
      <c r="U7" s="27"/>
      <c r="V7" s="27"/>
    </row>
    <row r="8" spans="1:22" x14ac:dyDescent="0.25">
      <c r="A8" s="4"/>
      <c r="B8" s="5"/>
      <c r="C8" s="5"/>
      <c r="D8" s="6"/>
      <c r="E8" s="66"/>
      <c r="F8" s="67" t="s">
        <v>3</v>
      </c>
      <c r="G8" s="68" t="s">
        <v>5</v>
      </c>
      <c r="H8" s="69"/>
      <c r="I8" s="69"/>
      <c r="J8" s="66" t="s">
        <v>7</v>
      </c>
      <c r="K8" s="66"/>
      <c r="L8" s="66" t="s">
        <v>185</v>
      </c>
      <c r="M8" s="69"/>
      <c r="N8" s="66" t="s">
        <v>148</v>
      </c>
      <c r="O8" s="66" t="s">
        <v>148</v>
      </c>
      <c r="P8" s="66" t="s">
        <v>148</v>
      </c>
      <c r="Q8" s="66"/>
      <c r="R8" s="66" t="s">
        <v>148</v>
      </c>
      <c r="S8" s="66" t="s">
        <v>160</v>
      </c>
      <c r="T8" s="66" t="s">
        <v>183</v>
      </c>
      <c r="U8" s="27"/>
      <c r="V8" s="27"/>
    </row>
    <row r="9" spans="1:22" x14ac:dyDescent="0.25">
      <c r="A9" s="25" t="s">
        <v>171</v>
      </c>
      <c r="B9" s="5"/>
      <c r="C9" s="5"/>
      <c r="D9" s="6"/>
      <c r="E9" s="66">
        <v>930</v>
      </c>
      <c r="F9" s="67" t="s">
        <v>172</v>
      </c>
      <c r="G9" s="70" t="s">
        <v>166</v>
      </c>
      <c r="H9" s="69"/>
      <c r="I9" s="69"/>
      <c r="J9" s="67" t="s">
        <v>167</v>
      </c>
      <c r="K9" s="67" t="s">
        <v>167</v>
      </c>
      <c r="L9" s="156" t="s">
        <v>196</v>
      </c>
      <c r="M9" s="157"/>
      <c r="N9" s="156" t="s">
        <v>201</v>
      </c>
      <c r="O9" s="156" t="s">
        <v>202</v>
      </c>
      <c r="P9" s="156" t="s">
        <v>203</v>
      </c>
      <c r="Q9" s="158"/>
      <c r="R9" s="159" t="s">
        <v>204</v>
      </c>
      <c r="S9" s="160" t="s">
        <v>197</v>
      </c>
      <c r="T9" s="156" t="s">
        <v>198</v>
      </c>
      <c r="U9" s="27"/>
      <c r="V9" s="27"/>
    </row>
    <row r="10" spans="1:22" x14ac:dyDescent="0.25">
      <c r="A10" s="54" t="s">
        <v>146</v>
      </c>
      <c r="B10" s="55"/>
      <c r="C10" s="55"/>
      <c r="D10" s="55"/>
      <c r="E10" s="72">
        <v>930</v>
      </c>
      <c r="F10" s="73" t="s">
        <v>147</v>
      </c>
      <c r="G10" s="73" t="s">
        <v>166</v>
      </c>
      <c r="H10" s="74"/>
      <c r="I10" s="74"/>
      <c r="J10" s="73" t="s">
        <v>167</v>
      </c>
      <c r="K10" s="73" t="s">
        <v>167</v>
      </c>
      <c r="L10" s="161">
        <v>1413200</v>
      </c>
      <c r="M10" s="162"/>
      <c r="N10" s="163">
        <v>361640.5</v>
      </c>
      <c r="O10" s="163">
        <v>349120.5</v>
      </c>
      <c r="P10" s="161">
        <v>348220.5</v>
      </c>
      <c r="Q10" s="163"/>
      <c r="R10" s="164">
        <v>354218.5</v>
      </c>
      <c r="S10" s="165" t="s">
        <v>199</v>
      </c>
      <c r="T10" s="165" t="s">
        <v>200</v>
      </c>
      <c r="U10" s="64"/>
      <c r="V10" s="64"/>
    </row>
    <row r="11" spans="1:22" x14ac:dyDescent="0.25">
      <c r="A11" s="14" t="s">
        <v>10</v>
      </c>
      <c r="B11" s="16"/>
      <c r="C11" s="17"/>
      <c r="E11" s="78"/>
      <c r="F11" s="71"/>
      <c r="G11" s="79"/>
      <c r="H11" s="80"/>
      <c r="I11" s="80"/>
      <c r="J11" s="78"/>
      <c r="K11" s="78"/>
      <c r="L11" s="61"/>
      <c r="M11" s="61"/>
      <c r="N11" s="61"/>
      <c r="O11" s="61"/>
      <c r="P11" s="61"/>
      <c r="Q11" s="61"/>
      <c r="R11" s="76"/>
      <c r="S11" s="61"/>
      <c r="T11" s="81"/>
      <c r="U11" s="58"/>
      <c r="V11" s="58"/>
    </row>
    <row r="12" spans="1:22" x14ac:dyDescent="0.25">
      <c r="A12" s="15" t="s">
        <v>11</v>
      </c>
      <c r="B12" s="16"/>
      <c r="C12" s="17"/>
      <c r="E12" s="78"/>
      <c r="F12" s="71"/>
      <c r="G12" s="79"/>
      <c r="H12" s="80"/>
      <c r="I12" s="80"/>
      <c r="J12" s="78"/>
      <c r="K12" s="78"/>
      <c r="L12" s="61"/>
      <c r="M12" s="61"/>
      <c r="N12" s="61"/>
      <c r="O12" s="61"/>
      <c r="P12" s="61"/>
      <c r="Q12" s="61"/>
      <c r="R12" s="61"/>
      <c r="S12" s="61"/>
      <c r="T12" s="82"/>
      <c r="U12" s="58"/>
      <c r="V12" s="58"/>
    </row>
    <row r="13" spans="1:22" ht="15" customHeight="1" x14ac:dyDescent="0.25">
      <c r="A13" s="18" t="s">
        <v>12</v>
      </c>
      <c r="B13" s="19"/>
      <c r="C13" s="20"/>
      <c r="E13" s="83">
        <v>930</v>
      </c>
      <c r="F13" s="84" t="s">
        <v>13</v>
      </c>
      <c r="G13" s="85" t="s">
        <v>149</v>
      </c>
      <c r="H13" s="86"/>
      <c r="I13" s="86"/>
      <c r="J13" s="84" t="s">
        <v>167</v>
      </c>
      <c r="K13" s="84" t="s">
        <v>167</v>
      </c>
      <c r="L13" s="125">
        <v>427240</v>
      </c>
      <c r="M13" s="88"/>
      <c r="N13" s="87">
        <v>106810</v>
      </c>
      <c r="O13" s="87">
        <v>106810</v>
      </c>
      <c r="P13" s="125">
        <v>106810</v>
      </c>
      <c r="Q13" s="87"/>
      <c r="R13" s="128">
        <v>106810</v>
      </c>
      <c r="S13" s="125">
        <v>427240</v>
      </c>
      <c r="T13" s="134">
        <v>427240</v>
      </c>
      <c r="U13" s="124"/>
      <c r="V13" s="64"/>
    </row>
    <row r="14" spans="1:22" ht="15" customHeight="1" x14ac:dyDescent="0.25">
      <c r="A14" s="18" t="s">
        <v>168</v>
      </c>
      <c r="B14" s="19"/>
      <c r="C14" s="20"/>
      <c r="E14" s="90">
        <v>930</v>
      </c>
      <c r="F14" s="73" t="s">
        <v>13</v>
      </c>
      <c r="G14" s="90" t="s">
        <v>149</v>
      </c>
      <c r="H14" s="91"/>
      <c r="I14" s="91"/>
      <c r="J14" s="73" t="s">
        <v>167</v>
      </c>
      <c r="K14" s="73" t="s">
        <v>167</v>
      </c>
      <c r="L14" s="126">
        <v>427240</v>
      </c>
      <c r="M14" s="88"/>
      <c r="N14" s="88">
        <v>106810</v>
      </c>
      <c r="O14" s="88">
        <v>106810</v>
      </c>
      <c r="P14" s="126">
        <v>106810</v>
      </c>
      <c r="Q14" s="88"/>
      <c r="R14" s="125">
        <v>106810</v>
      </c>
      <c r="S14" s="126">
        <v>427240</v>
      </c>
      <c r="T14" s="132">
        <v>427240</v>
      </c>
      <c r="U14" s="58"/>
      <c r="V14" s="58"/>
    </row>
    <row r="15" spans="1:22" x14ac:dyDescent="0.25">
      <c r="A15" s="31" t="s">
        <v>132</v>
      </c>
      <c r="B15" s="10"/>
      <c r="C15" s="11"/>
      <c r="E15" s="90">
        <v>930</v>
      </c>
      <c r="F15" s="73" t="s">
        <v>13</v>
      </c>
      <c r="G15" s="90" t="s">
        <v>149</v>
      </c>
      <c r="H15" s="91"/>
      <c r="I15" s="91"/>
      <c r="J15" s="74">
        <v>121</v>
      </c>
      <c r="K15" s="74">
        <v>211</v>
      </c>
      <c r="L15" s="127">
        <v>328140</v>
      </c>
      <c r="M15" s="62"/>
      <c r="N15" s="62">
        <v>82035</v>
      </c>
      <c r="O15" s="62">
        <v>82035</v>
      </c>
      <c r="P15" s="127">
        <v>82035</v>
      </c>
      <c r="Q15" s="62"/>
      <c r="R15" s="127">
        <v>82035</v>
      </c>
      <c r="S15" s="127">
        <v>328140</v>
      </c>
      <c r="T15" s="132">
        <v>328140</v>
      </c>
      <c r="U15" s="58"/>
      <c r="V15" s="58"/>
    </row>
    <row r="16" spans="1:22" x14ac:dyDescent="0.25">
      <c r="A16" s="31" t="s">
        <v>169</v>
      </c>
      <c r="B16" s="10"/>
      <c r="C16" s="11"/>
      <c r="E16" s="90">
        <v>930</v>
      </c>
      <c r="F16" s="73" t="s">
        <v>13</v>
      </c>
      <c r="G16" s="90" t="s">
        <v>149</v>
      </c>
      <c r="H16" s="91"/>
      <c r="I16" s="91"/>
      <c r="J16" s="74">
        <v>129</v>
      </c>
      <c r="K16" s="74">
        <v>213</v>
      </c>
      <c r="L16" s="127">
        <v>99100</v>
      </c>
      <c r="M16" s="62"/>
      <c r="N16" s="62">
        <v>24775</v>
      </c>
      <c r="O16" s="62">
        <v>24775</v>
      </c>
      <c r="P16" s="127">
        <v>24775</v>
      </c>
      <c r="Q16" s="62"/>
      <c r="R16" s="127">
        <v>24775</v>
      </c>
      <c r="S16" s="127">
        <v>99100</v>
      </c>
      <c r="T16" s="135">
        <v>99100</v>
      </c>
      <c r="U16" s="58"/>
      <c r="V16" s="58"/>
    </row>
    <row r="17" spans="1:22" x14ac:dyDescent="0.25">
      <c r="A17" s="21" t="s">
        <v>170</v>
      </c>
      <c r="B17" s="27"/>
      <c r="C17" s="21"/>
      <c r="E17" s="94">
        <v>930</v>
      </c>
      <c r="F17" s="95" t="s">
        <v>147</v>
      </c>
      <c r="G17" s="96" t="s">
        <v>166</v>
      </c>
      <c r="H17" s="97"/>
      <c r="I17" s="97"/>
      <c r="J17" s="95" t="s">
        <v>167</v>
      </c>
      <c r="K17" s="71" t="s">
        <v>167</v>
      </c>
      <c r="L17" s="166">
        <v>980540</v>
      </c>
      <c r="M17" s="167"/>
      <c r="N17" s="166">
        <v>251410.5</v>
      </c>
      <c r="O17" s="166">
        <v>242310.5</v>
      </c>
      <c r="P17" s="166">
        <v>241410.5</v>
      </c>
      <c r="Q17" s="166"/>
      <c r="R17" s="168">
        <v>245408.5</v>
      </c>
      <c r="S17" s="166">
        <v>875430</v>
      </c>
      <c r="T17" s="169">
        <v>845210</v>
      </c>
      <c r="U17" s="58"/>
      <c r="V17" s="58"/>
    </row>
    <row r="18" spans="1:22" x14ac:dyDescent="0.25">
      <c r="A18" s="21" t="s">
        <v>15</v>
      </c>
      <c r="C18" s="21" t="s">
        <v>22</v>
      </c>
      <c r="E18" s="94">
        <v>930</v>
      </c>
      <c r="F18" s="95" t="s">
        <v>17</v>
      </c>
      <c r="G18" s="94" t="s">
        <v>150</v>
      </c>
      <c r="H18" s="97"/>
      <c r="I18" s="97"/>
      <c r="J18" s="95" t="s">
        <v>167</v>
      </c>
      <c r="K18" s="99" t="s">
        <v>167</v>
      </c>
      <c r="L18" s="170">
        <v>980540</v>
      </c>
      <c r="M18" s="167"/>
      <c r="N18" s="166">
        <v>251410.5</v>
      </c>
      <c r="O18" s="166">
        <v>242310.5</v>
      </c>
      <c r="P18" s="170">
        <v>241410.5</v>
      </c>
      <c r="Q18" s="166"/>
      <c r="R18" s="171">
        <v>245408.5</v>
      </c>
      <c r="S18" s="172" t="s">
        <v>205</v>
      </c>
      <c r="T18" s="173">
        <v>845210</v>
      </c>
      <c r="U18" s="58"/>
      <c r="V18" s="58"/>
    </row>
    <row r="19" spans="1:22" x14ac:dyDescent="0.25">
      <c r="A19" s="21" t="s">
        <v>22</v>
      </c>
      <c r="C19" s="35" t="s">
        <v>16</v>
      </c>
      <c r="D19" s="5"/>
      <c r="E19" s="100"/>
      <c r="F19" s="95"/>
      <c r="G19" s="101"/>
      <c r="H19" s="97"/>
      <c r="I19" s="97"/>
      <c r="J19" s="97"/>
      <c r="K19" s="97"/>
      <c r="L19" s="61"/>
      <c r="M19" s="88"/>
      <c r="N19" s="61"/>
      <c r="O19" s="61"/>
      <c r="P19" s="61"/>
      <c r="Q19" s="61"/>
      <c r="R19" s="61"/>
      <c r="S19" s="61"/>
      <c r="T19" s="93"/>
      <c r="U19" s="58"/>
      <c r="V19" s="58"/>
    </row>
    <row r="20" spans="1:22" x14ac:dyDescent="0.25">
      <c r="A20" s="35" t="s">
        <v>16</v>
      </c>
      <c r="B20" s="5"/>
      <c r="C20" s="5"/>
      <c r="E20" s="102">
        <v>930</v>
      </c>
      <c r="F20" s="77" t="s">
        <v>17</v>
      </c>
      <c r="G20" s="102" t="s">
        <v>150</v>
      </c>
      <c r="H20" s="103"/>
      <c r="I20" s="103"/>
      <c r="J20" s="77" t="s">
        <v>167</v>
      </c>
      <c r="K20" s="77" t="s">
        <v>167</v>
      </c>
      <c r="L20" s="129">
        <v>780810</v>
      </c>
      <c r="M20" s="62"/>
      <c r="N20" s="104">
        <v>195202.5</v>
      </c>
      <c r="O20" s="104">
        <v>195202.5</v>
      </c>
      <c r="P20" s="129">
        <v>195202.5</v>
      </c>
      <c r="Q20" s="104"/>
      <c r="R20" s="128">
        <v>195202.5</v>
      </c>
      <c r="S20" s="129">
        <v>780810</v>
      </c>
      <c r="T20" s="75">
        <v>780810</v>
      </c>
      <c r="U20" s="64"/>
      <c r="V20" s="64"/>
    </row>
    <row r="21" spans="1:22" x14ac:dyDescent="0.25">
      <c r="A21" s="18" t="s">
        <v>133</v>
      </c>
      <c r="B21" s="19"/>
      <c r="C21" s="20"/>
      <c r="E21" s="90"/>
      <c r="F21" s="73"/>
      <c r="G21" s="90"/>
      <c r="H21" s="91"/>
      <c r="I21" s="91"/>
      <c r="J21" s="74"/>
      <c r="K21" s="74"/>
      <c r="L21" s="62"/>
      <c r="M21" s="62"/>
      <c r="N21" s="62"/>
      <c r="O21" s="62"/>
      <c r="P21" s="62"/>
      <c r="Q21" s="62"/>
      <c r="R21" s="104"/>
      <c r="S21" s="62"/>
      <c r="T21" s="92"/>
      <c r="U21" s="58"/>
      <c r="V21" s="58"/>
    </row>
    <row r="22" spans="1:22" x14ac:dyDescent="0.25">
      <c r="A22" s="31"/>
      <c r="B22" s="10"/>
      <c r="C22" s="11"/>
      <c r="E22" s="90"/>
      <c r="F22" s="73"/>
      <c r="G22" s="90"/>
      <c r="H22" s="91"/>
      <c r="I22" s="91"/>
      <c r="J22" s="74"/>
      <c r="K22" s="74"/>
      <c r="L22" s="62"/>
      <c r="M22" s="62"/>
      <c r="N22" s="62"/>
      <c r="O22" s="62"/>
      <c r="P22" s="62"/>
      <c r="Q22" s="62"/>
      <c r="R22" s="62"/>
      <c r="S22" s="62"/>
      <c r="T22" s="92"/>
      <c r="U22" s="58"/>
      <c r="V22" s="58"/>
    </row>
    <row r="23" spans="1:22" x14ac:dyDescent="0.25">
      <c r="A23" s="31" t="s">
        <v>132</v>
      </c>
      <c r="B23" s="10"/>
      <c r="C23" s="11"/>
      <c r="E23" s="90">
        <v>930</v>
      </c>
      <c r="F23" s="73" t="s">
        <v>17</v>
      </c>
      <c r="G23" s="90" t="s">
        <v>150</v>
      </c>
      <c r="H23" s="91"/>
      <c r="I23" s="91"/>
      <c r="J23" s="74">
        <v>121</v>
      </c>
      <c r="K23" s="74">
        <v>211</v>
      </c>
      <c r="L23" s="127">
        <v>599700</v>
      </c>
      <c r="M23" s="62"/>
      <c r="N23" s="62">
        <v>149925</v>
      </c>
      <c r="O23" s="62">
        <v>149925</v>
      </c>
      <c r="P23" s="127">
        <v>149925</v>
      </c>
      <c r="Q23" s="62"/>
      <c r="R23" s="127">
        <v>149925</v>
      </c>
      <c r="S23" s="127">
        <v>599700</v>
      </c>
      <c r="T23" s="132">
        <v>599700</v>
      </c>
      <c r="U23" s="58"/>
      <c r="V23" s="58"/>
    </row>
    <row r="24" spans="1:22" x14ac:dyDescent="0.25">
      <c r="A24" s="31" t="s">
        <v>21</v>
      </c>
      <c r="B24" s="10"/>
      <c r="C24" s="11"/>
      <c r="E24" s="90">
        <v>930</v>
      </c>
      <c r="F24" s="73" t="s">
        <v>17</v>
      </c>
      <c r="G24" s="90" t="s">
        <v>150</v>
      </c>
      <c r="H24" s="91"/>
      <c r="I24" s="91"/>
      <c r="J24" s="74">
        <v>129</v>
      </c>
      <c r="K24" s="74">
        <v>213</v>
      </c>
      <c r="L24" s="127">
        <v>181110</v>
      </c>
      <c r="M24" s="62"/>
      <c r="N24" s="62">
        <v>45277.5</v>
      </c>
      <c r="O24" s="62">
        <v>45277.5</v>
      </c>
      <c r="P24" s="127">
        <v>45277.5</v>
      </c>
      <c r="Q24" s="62"/>
      <c r="R24" s="127">
        <v>45277.5</v>
      </c>
      <c r="S24" s="127">
        <v>181110</v>
      </c>
      <c r="T24" s="132">
        <v>181110</v>
      </c>
      <c r="U24" s="58"/>
      <c r="V24" s="58"/>
    </row>
    <row r="25" spans="1:22" x14ac:dyDescent="0.25">
      <c r="A25" s="34" t="s">
        <v>190</v>
      </c>
      <c r="B25" s="2"/>
      <c r="C25" s="3"/>
      <c r="E25" s="105">
        <v>930</v>
      </c>
      <c r="F25" s="106" t="s">
        <v>17</v>
      </c>
      <c r="G25" s="105" t="s">
        <v>155</v>
      </c>
      <c r="H25" s="107"/>
      <c r="I25" s="107"/>
      <c r="J25" s="111">
        <v>200</v>
      </c>
      <c r="K25" s="106" t="s">
        <v>167</v>
      </c>
      <c r="L25" s="174">
        <v>193730</v>
      </c>
      <c r="M25" s="167"/>
      <c r="N25" s="167">
        <v>50208</v>
      </c>
      <c r="O25" s="167">
        <v>47108</v>
      </c>
      <c r="P25" s="174">
        <v>46208</v>
      </c>
      <c r="Q25" s="167"/>
      <c r="R25" s="171">
        <v>50206</v>
      </c>
      <c r="S25" s="174">
        <v>94620</v>
      </c>
      <c r="T25" s="175">
        <v>64400</v>
      </c>
      <c r="U25" s="58"/>
      <c r="V25" s="58"/>
    </row>
    <row r="26" spans="1:22" x14ac:dyDescent="0.25">
      <c r="A26" s="34" t="s">
        <v>188</v>
      </c>
      <c r="B26" s="2"/>
      <c r="C26" s="3" t="s">
        <v>189</v>
      </c>
      <c r="E26" s="105">
        <v>930</v>
      </c>
      <c r="F26" s="106" t="s">
        <v>17</v>
      </c>
      <c r="G26" s="105" t="s">
        <v>150</v>
      </c>
      <c r="H26" s="107"/>
      <c r="I26" s="107"/>
      <c r="J26" s="106" t="s">
        <v>182</v>
      </c>
      <c r="K26" s="106" t="s">
        <v>167</v>
      </c>
      <c r="L26" s="174">
        <v>140730</v>
      </c>
      <c r="M26" s="167"/>
      <c r="N26" s="167">
        <v>36958</v>
      </c>
      <c r="O26" s="167">
        <v>33858</v>
      </c>
      <c r="P26" s="174">
        <v>32958</v>
      </c>
      <c r="Q26" s="167"/>
      <c r="R26" s="171">
        <v>36956</v>
      </c>
      <c r="S26" s="174">
        <v>70620</v>
      </c>
      <c r="T26" s="175">
        <v>50560</v>
      </c>
      <c r="U26" s="58"/>
      <c r="V26" s="58"/>
    </row>
    <row r="27" spans="1:22" x14ac:dyDescent="0.25">
      <c r="A27" s="31" t="s">
        <v>24</v>
      </c>
      <c r="B27" s="10"/>
      <c r="C27" s="11"/>
      <c r="D27" s="10"/>
      <c r="E27" s="105">
        <v>930</v>
      </c>
      <c r="F27" s="106" t="s">
        <v>17</v>
      </c>
      <c r="G27" s="105" t="s">
        <v>150</v>
      </c>
      <c r="H27" s="91"/>
      <c r="I27" s="91"/>
      <c r="J27" s="74">
        <v>244</v>
      </c>
      <c r="K27" s="74">
        <v>221</v>
      </c>
      <c r="L27" s="127">
        <v>17000</v>
      </c>
      <c r="M27" s="62"/>
      <c r="N27" s="62">
        <v>4250</v>
      </c>
      <c r="O27" s="62">
        <v>4250</v>
      </c>
      <c r="P27" s="127">
        <v>4250</v>
      </c>
      <c r="Q27" s="62"/>
      <c r="R27" s="130">
        <v>4250</v>
      </c>
      <c r="S27" s="127">
        <v>17000</v>
      </c>
      <c r="T27" s="132">
        <v>17000</v>
      </c>
      <c r="U27" s="58"/>
      <c r="V27" s="58"/>
    </row>
    <row r="28" spans="1:22" x14ac:dyDescent="0.25">
      <c r="A28" s="31" t="s">
        <v>27</v>
      </c>
      <c r="B28" s="10"/>
      <c r="C28" s="11"/>
      <c r="D28" s="10"/>
      <c r="E28" s="105">
        <v>930</v>
      </c>
      <c r="F28" s="106" t="s">
        <v>17</v>
      </c>
      <c r="G28" s="105" t="s">
        <v>150</v>
      </c>
      <c r="H28" s="91"/>
      <c r="I28" s="91"/>
      <c r="J28" s="74">
        <v>244</v>
      </c>
      <c r="K28" s="74">
        <v>225</v>
      </c>
      <c r="L28" s="127">
        <v>9000</v>
      </c>
      <c r="M28" s="62"/>
      <c r="N28" s="62">
        <v>3000</v>
      </c>
      <c r="O28" s="62">
        <v>0</v>
      </c>
      <c r="P28" s="62">
        <v>0</v>
      </c>
      <c r="Q28" s="62"/>
      <c r="R28" s="127">
        <v>6000</v>
      </c>
      <c r="S28" s="127">
        <v>9000</v>
      </c>
      <c r="T28" s="132">
        <v>9000</v>
      </c>
      <c r="U28" s="58"/>
      <c r="V28" s="58"/>
    </row>
    <row r="29" spans="1:22" x14ac:dyDescent="0.25">
      <c r="A29" s="31" t="s">
        <v>28</v>
      </c>
      <c r="B29" s="10"/>
      <c r="C29" s="11"/>
      <c r="D29" s="10"/>
      <c r="E29" s="105">
        <v>930</v>
      </c>
      <c r="F29" s="106" t="s">
        <v>17</v>
      </c>
      <c r="G29" s="105" t="s">
        <v>150</v>
      </c>
      <c r="H29" s="91"/>
      <c r="I29" s="91"/>
      <c r="J29" s="74">
        <v>244</v>
      </c>
      <c r="K29" s="74">
        <v>226</v>
      </c>
      <c r="L29" s="171">
        <v>60000</v>
      </c>
      <c r="M29" s="168"/>
      <c r="N29" s="168">
        <v>15000</v>
      </c>
      <c r="O29" s="168">
        <v>15000</v>
      </c>
      <c r="P29" s="171">
        <v>15000</v>
      </c>
      <c r="Q29" s="168"/>
      <c r="R29" s="171">
        <v>15000</v>
      </c>
      <c r="S29" s="171">
        <v>24000</v>
      </c>
      <c r="T29" s="175">
        <v>22000</v>
      </c>
      <c r="U29" s="58"/>
      <c r="V29" s="58"/>
    </row>
    <row r="30" spans="1:22" x14ac:dyDescent="0.25">
      <c r="A30" s="31" t="s">
        <v>173</v>
      </c>
      <c r="B30" s="10"/>
      <c r="C30" s="11"/>
      <c r="D30" s="10"/>
      <c r="E30" s="90">
        <v>930</v>
      </c>
      <c r="F30" s="73" t="s">
        <v>17</v>
      </c>
      <c r="G30" s="90" t="s">
        <v>150</v>
      </c>
      <c r="H30" s="91"/>
      <c r="I30" s="91"/>
      <c r="J30" s="74">
        <v>244</v>
      </c>
      <c r="K30" s="74">
        <v>343</v>
      </c>
      <c r="L30" s="171">
        <v>46830</v>
      </c>
      <c r="M30" s="168"/>
      <c r="N30" s="168">
        <v>11708</v>
      </c>
      <c r="O30" s="168">
        <v>11708</v>
      </c>
      <c r="P30" s="171">
        <v>11708</v>
      </c>
      <c r="Q30" s="168"/>
      <c r="R30" s="171">
        <v>11706</v>
      </c>
      <c r="S30" s="171">
        <v>18560</v>
      </c>
      <c r="T30" s="175">
        <v>2560</v>
      </c>
      <c r="U30" s="58"/>
      <c r="V30" s="58"/>
    </row>
    <row r="31" spans="1:22" x14ac:dyDescent="0.25">
      <c r="A31" s="34"/>
      <c r="B31" s="2" t="s">
        <v>175</v>
      </c>
      <c r="C31" s="3"/>
      <c r="D31" s="27"/>
      <c r="E31" s="105">
        <v>930</v>
      </c>
      <c r="F31" s="106" t="s">
        <v>17</v>
      </c>
      <c r="G31" s="105" t="s">
        <v>155</v>
      </c>
      <c r="H31" s="107"/>
      <c r="I31" s="107"/>
      <c r="J31" s="111">
        <v>244</v>
      </c>
      <c r="K31" s="111">
        <v>346</v>
      </c>
      <c r="L31" s="128">
        <v>5000</v>
      </c>
      <c r="M31" s="62"/>
      <c r="N31" s="62">
        <v>3000</v>
      </c>
      <c r="O31" s="62">
        <v>0</v>
      </c>
      <c r="P31" s="127">
        <v>2000</v>
      </c>
      <c r="Q31" s="62"/>
      <c r="R31" s="127">
        <v>0</v>
      </c>
      <c r="S31" s="127">
        <v>2060</v>
      </c>
      <c r="T31" s="132">
        <v>0</v>
      </c>
      <c r="U31" s="58"/>
      <c r="V31" s="58"/>
    </row>
    <row r="32" spans="1:22" x14ac:dyDescent="0.25">
      <c r="A32" s="34" t="s">
        <v>173</v>
      </c>
      <c r="B32" s="2"/>
      <c r="C32" s="3"/>
      <c r="E32" s="111">
        <v>930</v>
      </c>
      <c r="F32" s="106" t="s">
        <v>17</v>
      </c>
      <c r="G32" s="112" t="s">
        <v>155</v>
      </c>
      <c r="H32" s="107"/>
      <c r="I32" s="107"/>
      <c r="J32" s="111">
        <v>244</v>
      </c>
      <c r="K32" s="111">
        <v>349</v>
      </c>
      <c r="L32" s="128">
        <v>2900</v>
      </c>
      <c r="M32" s="62"/>
      <c r="N32" s="62">
        <v>0</v>
      </c>
      <c r="O32" s="62">
        <v>2900</v>
      </c>
      <c r="P32" s="127">
        <v>0</v>
      </c>
      <c r="Q32" s="62"/>
      <c r="R32" s="127">
        <v>0</v>
      </c>
      <c r="S32" s="127">
        <v>0</v>
      </c>
      <c r="T32" s="132">
        <v>0</v>
      </c>
      <c r="U32" s="58"/>
      <c r="V32" s="58"/>
    </row>
    <row r="33" spans="1:22" x14ac:dyDescent="0.25">
      <c r="A33" s="31" t="s">
        <v>26</v>
      </c>
      <c r="B33" s="10"/>
      <c r="C33" s="11"/>
      <c r="D33" s="10"/>
      <c r="E33" s="105">
        <v>930</v>
      </c>
      <c r="F33" s="106" t="s">
        <v>17</v>
      </c>
      <c r="G33" s="105" t="s">
        <v>150</v>
      </c>
      <c r="H33" s="91"/>
      <c r="I33" s="91"/>
      <c r="J33" s="73" t="s">
        <v>167</v>
      </c>
      <c r="K33" s="73" t="s">
        <v>167</v>
      </c>
      <c r="L33" s="127">
        <v>53000</v>
      </c>
      <c r="M33" s="62"/>
      <c r="N33" s="62">
        <v>13250</v>
      </c>
      <c r="O33" s="62">
        <v>13250</v>
      </c>
      <c r="P33" s="127">
        <v>13250</v>
      </c>
      <c r="Q33" s="62"/>
      <c r="R33" s="127">
        <v>13250</v>
      </c>
      <c r="S33" s="127">
        <v>24000</v>
      </c>
      <c r="T33" s="132">
        <v>13840</v>
      </c>
      <c r="U33" s="58"/>
      <c r="V33" s="58"/>
    </row>
    <row r="34" spans="1:22" x14ac:dyDescent="0.25">
      <c r="A34" s="136"/>
      <c r="B34" s="136" t="s">
        <v>26</v>
      </c>
      <c r="C34" s="143"/>
      <c r="D34" s="138"/>
      <c r="E34" s="137">
        <v>930</v>
      </c>
      <c r="F34" s="150" t="s">
        <v>17</v>
      </c>
      <c r="G34" s="140" t="s">
        <v>155</v>
      </c>
      <c r="H34" s="139" t="s">
        <v>150</v>
      </c>
      <c r="I34" s="141"/>
      <c r="J34" s="144" t="s">
        <v>186</v>
      </c>
      <c r="K34" s="145" t="s">
        <v>187</v>
      </c>
      <c r="L34" s="142">
        <v>530000</v>
      </c>
      <c r="M34" s="127">
        <v>53000</v>
      </c>
      <c r="N34" s="62">
        <v>13250</v>
      </c>
      <c r="O34" s="62">
        <v>13250</v>
      </c>
      <c r="P34" s="127">
        <v>13250</v>
      </c>
      <c r="Q34" s="62"/>
      <c r="R34" s="127">
        <v>13250</v>
      </c>
      <c r="S34" s="127">
        <v>24000</v>
      </c>
      <c r="T34" s="132">
        <v>13840</v>
      </c>
      <c r="U34" s="58"/>
      <c r="V34" s="58"/>
    </row>
    <row r="35" spans="1:22" x14ac:dyDescent="0.25">
      <c r="A35" s="136" t="s">
        <v>192</v>
      </c>
      <c r="B35" s="146"/>
      <c r="C35" s="143"/>
      <c r="D35" s="137"/>
      <c r="E35" s="147">
        <v>930</v>
      </c>
      <c r="F35" s="150" t="s">
        <v>17</v>
      </c>
      <c r="G35" s="148" t="s">
        <v>155</v>
      </c>
      <c r="H35" s="149"/>
      <c r="I35" s="141"/>
      <c r="J35" s="144" t="s">
        <v>191</v>
      </c>
      <c r="K35" s="145" t="s">
        <v>167</v>
      </c>
      <c r="L35" s="141">
        <v>6000</v>
      </c>
      <c r="M35" s="127"/>
      <c r="N35" s="62">
        <v>6000</v>
      </c>
      <c r="O35" s="62">
        <v>0</v>
      </c>
      <c r="P35" s="127">
        <v>0</v>
      </c>
      <c r="Q35" s="62"/>
      <c r="R35" s="127">
        <v>0</v>
      </c>
      <c r="S35" s="127">
        <v>0</v>
      </c>
      <c r="T35" s="132">
        <v>0</v>
      </c>
      <c r="U35" s="58"/>
      <c r="V35" s="58"/>
    </row>
    <row r="36" spans="1:22" x14ac:dyDescent="0.25">
      <c r="A36" s="31" t="s">
        <v>174</v>
      </c>
      <c r="B36" s="10"/>
      <c r="C36" s="11"/>
      <c r="D36" s="10"/>
      <c r="E36" s="105">
        <v>930</v>
      </c>
      <c r="F36" s="106" t="s">
        <v>17</v>
      </c>
      <c r="G36" s="105" t="s">
        <v>150</v>
      </c>
      <c r="H36" s="91"/>
      <c r="I36" s="91"/>
      <c r="J36" s="74">
        <v>852</v>
      </c>
      <c r="K36" s="74">
        <v>291</v>
      </c>
      <c r="L36" s="127">
        <v>1000</v>
      </c>
      <c r="M36" s="62"/>
      <c r="N36" s="62">
        <v>1000</v>
      </c>
      <c r="O36" s="62">
        <v>0</v>
      </c>
      <c r="P36" s="127">
        <v>0</v>
      </c>
      <c r="Q36" s="62"/>
      <c r="R36" s="127">
        <v>0</v>
      </c>
      <c r="S36" s="127">
        <v>0</v>
      </c>
      <c r="T36" s="132">
        <v>0</v>
      </c>
      <c r="U36" s="58"/>
      <c r="V36" s="58"/>
    </row>
    <row r="37" spans="1:22" x14ac:dyDescent="0.25">
      <c r="A37" s="31" t="s">
        <v>174</v>
      </c>
      <c r="B37" s="10"/>
      <c r="C37" s="11"/>
      <c r="D37" s="10"/>
      <c r="E37" s="105">
        <v>930</v>
      </c>
      <c r="F37" s="106" t="s">
        <v>17</v>
      </c>
      <c r="G37" s="105" t="s">
        <v>150</v>
      </c>
      <c r="H37" s="91"/>
      <c r="I37" s="91"/>
      <c r="J37" s="74">
        <v>853</v>
      </c>
      <c r="K37" s="74">
        <v>292</v>
      </c>
      <c r="L37" s="127">
        <v>3000</v>
      </c>
      <c r="M37" s="62"/>
      <c r="N37" s="62">
        <v>3000</v>
      </c>
      <c r="O37" s="62">
        <v>0</v>
      </c>
      <c r="P37" s="127">
        <v>0</v>
      </c>
      <c r="Q37" s="62"/>
      <c r="R37" s="62">
        <v>0</v>
      </c>
      <c r="S37" s="127">
        <v>0</v>
      </c>
      <c r="T37" s="132">
        <v>0</v>
      </c>
      <c r="U37" s="58"/>
      <c r="V37" s="58"/>
    </row>
    <row r="38" spans="1:22" x14ac:dyDescent="0.25">
      <c r="A38" s="31" t="s">
        <v>174</v>
      </c>
      <c r="B38" s="10"/>
      <c r="C38" s="11"/>
      <c r="D38" s="10"/>
      <c r="E38" s="105">
        <v>930</v>
      </c>
      <c r="F38" s="106" t="s">
        <v>17</v>
      </c>
      <c r="G38" s="105" t="s">
        <v>150</v>
      </c>
      <c r="H38" s="91"/>
      <c r="I38" s="91"/>
      <c r="J38" s="74">
        <v>853</v>
      </c>
      <c r="K38" s="74">
        <v>297</v>
      </c>
      <c r="L38" s="127">
        <v>2000</v>
      </c>
      <c r="M38" s="62"/>
      <c r="N38" s="62">
        <v>2000</v>
      </c>
      <c r="O38" s="62">
        <v>0</v>
      </c>
      <c r="P38" s="62">
        <v>0</v>
      </c>
      <c r="Q38" s="62"/>
      <c r="R38" s="62">
        <v>0</v>
      </c>
      <c r="S38" s="127">
        <v>0</v>
      </c>
      <c r="T38" s="132">
        <v>0</v>
      </c>
      <c r="U38" s="58"/>
      <c r="V38" s="58"/>
    </row>
    <row r="39" spans="1:22" x14ac:dyDescent="0.25">
      <c r="A39" s="35" t="s">
        <v>176</v>
      </c>
      <c r="B39" s="5"/>
      <c r="C39" s="6"/>
      <c r="E39" s="110">
        <v>930</v>
      </c>
      <c r="F39" s="77" t="s">
        <v>36</v>
      </c>
      <c r="G39" s="113" t="s">
        <v>151</v>
      </c>
      <c r="H39" s="109"/>
      <c r="I39" s="109"/>
      <c r="J39" s="108" t="s">
        <v>167</v>
      </c>
      <c r="K39" s="108" t="s">
        <v>167</v>
      </c>
      <c r="L39" s="131">
        <v>2000</v>
      </c>
      <c r="M39" s="98"/>
      <c r="N39" s="114">
        <v>0</v>
      </c>
      <c r="O39" s="114">
        <v>0</v>
      </c>
      <c r="P39" s="114">
        <v>0</v>
      </c>
      <c r="Q39" s="114"/>
      <c r="R39" s="131">
        <v>2000</v>
      </c>
      <c r="S39" s="131">
        <v>2000</v>
      </c>
      <c r="T39" s="75">
        <v>2000</v>
      </c>
      <c r="U39" s="64"/>
      <c r="V39" s="64"/>
    </row>
    <row r="40" spans="1:22" x14ac:dyDescent="0.25">
      <c r="A40" s="31" t="s">
        <v>177</v>
      </c>
      <c r="B40" s="10"/>
      <c r="C40" s="11"/>
      <c r="D40" s="10"/>
      <c r="E40" s="74">
        <v>930</v>
      </c>
      <c r="F40" s="73" t="s">
        <v>36</v>
      </c>
      <c r="G40" s="115" t="s">
        <v>151</v>
      </c>
      <c r="H40" s="91"/>
      <c r="I40" s="91"/>
      <c r="J40" s="74">
        <v>870</v>
      </c>
      <c r="K40" s="73" t="s">
        <v>167</v>
      </c>
      <c r="L40" s="127">
        <v>2000</v>
      </c>
      <c r="M40" s="62"/>
      <c r="N40" s="62">
        <v>0</v>
      </c>
      <c r="O40" s="62">
        <v>0</v>
      </c>
      <c r="P40" s="62">
        <v>0</v>
      </c>
      <c r="Q40" s="62"/>
      <c r="R40" s="127">
        <v>2000</v>
      </c>
      <c r="S40" s="127">
        <v>2000</v>
      </c>
      <c r="T40" s="132">
        <v>2000</v>
      </c>
      <c r="U40" s="58"/>
      <c r="V40" s="58"/>
    </row>
    <row r="41" spans="1:22" x14ac:dyDescent="0.25">
      <c r="A41" s="34" t="s">
        <v>157</v>
      </c>
      <c r="B41" s="2"/>
      <c r="C41" s="3"/>
      <c r="D41" s="27"/>
      <c r="E41" s="74">
        <v>930</v>
      </c>
      <c r="F41" s="116" t="s">
        <v>130</v>
      </c>
      <c r="G41" s="151" t="s">
        <v>166</v>
      </c>
      <c r="H41" s="91"/>
      <c r="I41" s="91"/>
      <c r="J41" s="73" t="s">
        <v>167</v>
      </c>
      <c r="K41" s="73" t="s">
        <v>167</v>
      </c>
      <c r="L41" s="127">
        <v>3420</v>
      </c>
      <c r="M41" s="62"/>
      <c r="N41" s="62">
        <v>3420</v>
      </c>
      <c r="O41" s="62">
        <v>0</v>
      </c>
      <c r="P41" s="62">
        <v>0</v>
      </c>
      <c r="Q41" s="62"/>
      <c r="R41" s="62">
        <v>0</v>
      </c>
      <c r="S41" s="62">
        <v>0</v>
      </c>
      <c r="T41" s="92">
        <v>0</v>
      </c>
      <c r="U41" s="58"/>
      <c r="V41" s="58"/>
    </row>
    <row r="42" spans="1:22" x14ac:dyDescent="0.25">
      <c r="A42" s="34" t="s">
        <v>157</v>
      </c>
      <c r="B42" s="2"/>
      <c r="C42" s="3"/>
      <c r="D42" s="27"/>
      <c r="E42" s="74">
        <v>930</v>
      </c>
      <c r="F42" s="116" t="s">
        <v>130</v>
      </c>
      <c r="G42" s="115" t="s">
        <v>159</v>
      </c>
      <c r="H42" s="91"/>
      <c r="I42" s="91"/>
      <c r="J42" s="74">
        <v>540</v>
      </c>
      <c r="K42" s="74">
        <v>251</v>
      </c>
      <c r="L42" s="127">
        <v>1710</v>
      </c>
      <c r="M42" s="62"/>
      <c r="N42" s="62">
        <v>1710</v>
      </c>
      <c r="O42" s="62">
        <v>0</v>
      </c>
      <c r="P42" s="62">
        <v>0</v>
      </c>
      <c r="Q42" s="62"/>
      <c r="R42" s="62">
        <v>0</v>
      </c>
      <c r="S42" s="62">
        <v>0</v>
      </c>
      <c r="T42" s="92">
        <v>0</v>
      </c>
      <c r="U42" s="58"/>
      <c r="V42" s="58"/>
    </row>
    <row r="43" spans="1:22" x14ac:dyDescent="0.25">
      <c r="A43" s="34" t="s">
        <v>157</v>
      </c>
      <c r="B43" s="2"/>
      <c r="C43" s="3"/>
      <c r="D43" s="27"/>
      <c r="E43" s="74">
        <v>930</v>
      </c>
      <c r="F43" s="116" t="s">
        <v>130</v>
      </c>
      <c r="G43" s="115" t="s">
        <v>161</v>
      </c>
      <c r="H43" s="91"/>
      <c r="I43" s="91"/>
      <c r="J43" s="74">
        <v>540</v>
      </c>
      <c r="K43" s="73" t="s">
        <v>167</v>
      </c>
      <c r="L43" s="127">
        <v>1710</v>
      </c>
      <c r="M43" s="62"/>
      <c r="N43" s="62">
        <v>1710</v>
      </c>
      <c r="O43" s="62">
        <v>0</v>
      </c>
      <c r="P43" s="62">
        <v>0</v>
      </c>
      <c r="Q43" s="62"/>
      <c r="R43" s="62">
        <v>0</v>
      </c>
      <c r="S43" s="62">
        <v>0</v>
      </c>
      <c r="T43" s="92">
        <v>0</v>
      </c>
      <c r="U43" s="58"/>
      <c r="V43" s="58"/>
    </row>
    <row r="44" spans="1:22" x14ac:dyDescent="0.25">
      <c r="A44" s="34"/>
      <c r="B44" s="2" t="s">
        <v>178</v>
      </c>
      <c r="C44" s="3"/>
      <c r="D44" s="27"/>
      <c r="E44" s="74">
        <v>930</v>
      </c>
      <c r="F44" s="116" t="s">
        <v>163</v>
      </c>
      <c r="G44" s="115" t="s">
        <v>164</v>
      </c>
      <c r="H44" s="91"/>
      <c r="I44" s="91"/>
      <c r="J44" s="74">
        <v>312</v>
      </c>
      <c r="K44" s="73" t="s">
        <v>167</v>
      </c>
      <c r="L44" s="127">
        <v>6000</v>
      </c>
      <c r="M44" s="62"/>
      <c r="N44" s="62">
        <v>1500</v>
      </c>
      <c r="O44" s="62">
        <v>1500</v>
      </c>
      <c r="P44" s="62">
        <v>1500</v>
      </c>
      <c r="Q44" s="62"/>
      <c r="R44" s="62">
        <v>1500</v>
      </c>
      <c r="S44" s="62">
        <v>0</v>
      </c>
      <c r="T44" s="92">
        <v>0</v>
      </c>
      <c r="U44" s="58"/>
      <c r="V44" s="58"/>
    </row>
    <row r="45" spans="1:22" x14ac:dyDescent="0.25">
      <c r="A45" s="34" t="s">
        <v>179</v>
      </c>
      <c r="B45" s="2"/>
      <c r="C45" s="3"/>
      <c r="D45" s="27"/>
      <c r="E45" s="74">
        <v>930</v>
      </c>
      <c r="F45" s="116" t="s">
        <v>163</v>
      </c>
      <c r="G45" s="115" t="s">
        <v>164</v>
      </c>
      <c r="H45" s="91"/>
      <c r="I45" s="91"/>
      <c r="J45" s="74">
        <v>312</v>
      </c>
      <c r="K45" s="74">
        <v>264</v>
      </c>
      <c r="L45" s="127">
        <v>6000</v>
      </c>
      <c r="M45" s="62"/>
      <c r="N45" s="62">
        <v>1500</v>
      </c>
      <c r="O45" s="62">
        <v>1500</v>
      </c>
      <c r="P45" s="127">
        <v>1500</v>
      </c>
      <c r="Q45" s="62"/>
      <c r="R45" s="127">
        <v>1500</v>
      </c>
      <c r="S45" s="127">
        <v>6000</v>
      </c>
      <c r="T45" s="132">
        <v>6000</v>
      </c>
      <c r="U45" s="58"/>
      <c r="V45" s="58"/>
    </row>
    <row r="46" spans="1:22" x14ac:dyDescent="0.25">
      <c r="A46" s="34" t="s">
        <v>156</v>
      </c>
      <c r="B46" s="2"/>
      <c r="C46" s="3"/>
      <c r="D46" s="27"/>
      <c r="E46" s="74">
        <v>930</v>
      </c>
      <c r="F46" s="116" t="s">
        <v>131</v>
      </c>
      <c r="G46" s="115" t="s">
        <v>155</v>
      </c>
      <c r="H46" s="91"/>
      <c r="I46" s="91"/>
      <c r="J46" s="73" t="s">
        <v>167</v>
      </c>
      <c r="K46" s="73" t="s">
        <v>167</v>
      </c>
      <c r="L46" s="127">
        <v>1000</v>
      </c>
      <c r="M46" s="62"/>
      <c r="N46" s="62">
        <v>0</v>
      </c>
      <c r="O46" s="62">
        <v>0</v>
      </c>
      <c r="P46" s="127">
        <v>0</v>
      </c>
      <c r="Q46" s="62"/>
      <c r="R46" s="127">
        <v>1000</v>
      </c>
      <c r="S46" s="127">
        <v>1000</v>
      </c>
      <c r="T46" s="132">
        <v>1000</v>
      </c>
      <c r="U46" s="58"/>
      <c r="V46" s="58"/>
    </row>
    <row r="47" spans="1:22" x14ac:dyDescent="0.25">
      <c r="A47" s="34" t="s">
        <v>156</v>
      </c>
      <c r="B47" s="2"/>
      <c r="C47" s="3"/>
      <c r="D47" s="27"/>
      <c r="E47" s="74">
        <v>930</v>
      </c>
      <c r="F47" s="116" t="s">
        <v>131</v>
      </c>
      <c r="G47" s="115" t="s">
        <v>155</v>
      </c>
      <c r="H47" s="91"/>
      <c r="I47" s="91"/>
      <c r="J47" s="74">
        <v>350</v>
      </c>
      <c r="K47" s="74">
        <v>296</v>
      </c>
      <c r="L47" s="127">
        <v>1000</v>
      </c>
      <c r="M47" s="62"/>
      <c r="N47" s="62">
        <v>0</v>
      </c>
      <c r="O47" s="62">
        <v>0</v>
      </c>
      <c r="P47" s="127">
        <v>0</v>
      </c>
      <c r="Q47" s="62"/>
      <c r="R47" s="127">
        <v>1000</v>
      </c>
      <c r="S47" s="127">
        <v>1000</v>
      </c>
      <c r="T47" s="132">
        <v>1000</v>
      </c>
      <c r="U47" s="58"/>
      <c r="V47" s="58"/>
    </row>
    <row r="48" spans="1:22" x14ac:dyDescent="0.25">
      <c r="A48" s="50" t="s">
        <v>145</v>
      </c>
      <c r="B48" s="51"/>
      <c r="C48" s="49"/>
      <c r="D48" s="53"/>
      <c r="E48" s="72">
        <v>930</v>
      </c>
      <c r="F48" s="117" t="s">
        <v>48</v>
      </c>
      <c r="G48" s="72" t="s">
        <v>152</v>
      </c>
      <c r="H48" s="72"/>
      <c r="I48" s="72"/>
      <c r="J48" s="77" t="s">
        <v>167</v>
      </c>
      <c r="K48" s="77" t="s">
        <v>167</v>
      </c>
      <c r="L48" s="75">
        <v>89600</v>
      </c>
      <c r="M48" s="104"/>
      <c r="N48" s="176">
        <v>24460</v>
      </c>
      <c r="O48" s="176">
        <v>21380</v>
      </c>
      <c r="P48" s="177">
        <v>21380</v>
      </c>
      <c r="Q48" s="176"/>
      <c r="R48" s="177">
        <v>22380</v>
      </c>
      <c r="S48" s="129">
        <v>93700</v>
      </c>
      <c r="T48" s="75">
        <v>97100</v>
      </c>
      <c r="U48" s="64"/>
      <c r="V48" s="64"/>
    </row>
    <row r="49" spans="1:22" hidden="1" x14ac:dyDescent="0.25">
      <c r="A49" s="50"/>
      <c r="B49" s="51"/>
      <c r="C49" s="49"/>
      <c r="D49" s="53"/>
      <c r="E49" s="118"/>
      <c r="F49" s="77"/>
      <c r="G49" s="72"/>
      <c r="H49" s="118"/>
      <c r="I49" s="118"/>
      <c r="J49" s="118"/>
      <c r="K49" s="118"/>
      <c r="L49" s="104"/>
      <c r="M49" s="104"/>
      <c r="N49" s="104"/>
      <c r="O49" s="104"/>
      <c r="P49" s="104"/>
      <c r="Q49" s="104"/>
      <c r="R49" s="104"/>
      <c r="S49" s="104"/>
      <c r="T49" s="119"/>
      <c r="U49" s="59"/>
      <c r="V49" s="59"/>
    </row>
    <row r="50" spans="1:22" hidden="1" x14ac:dyDescent="0.25">
      <c r="A50" s="50"/>
      <c r="B50" s="51"/>
      <c r="C50" s="49"/>
      <c r="D50" s="53"/>
      <c r="E50" s="118"/>
      <c r="F50" s="77"/>
      <c r="G50" s="72"/>
      <c r="H50" s="118"/>
      <c r="I50" s="118"/>
      <c r="J50" s="103"/>
      <c r="K50" s="72"/>
      <c r="L50" s="76"/>
      <c r="M50" s="104"/>
      <c r="N50" s="104"/>
      <c r="O50" s="104"/>
      <c r="P50" s="104"/>
      <c r="Q50" s="104"/>
      <c r="R50" s="104"/>
      <c r="S50" s="104"/>
      <c r="T50" s="119"/>
      <c r="U50" s="59"/>
      <c r="V50" s="59"/>
    </row>
    <row r="51" spans="1:22" hidden="1" x14ac:dyDescent="0.25">
      <c r="A51" s="50"/>
      <c r="B51" s="51"/>
      <c r="C51" s="49"/>
      <c r="D51" s="53"/>
      <c r="E51" s="118"/>
      <c r="F51" s="77"/>
      <c r="G51" s="72"/>
      <c r="H51" s="118"/>
      <c r="I51" s="118"/>
      <c r="J51" s="103"/>
      <c r="K51" s="72"/>
      <c r="L51" s="76"/>
      <c r="M51" s="104"/>
      <c r="N51" s="104"/>
      <c r="O51" s="104"/>
      <c r="P51" s="104"/>
      <c r="Q51" s="104"/>
      <c r="R51" s="104"/>
      <c r="S51" s="104"/>
      <c r="T51" s="119"/>
      <c r="U51" s="59"/>
      <c r="V51" s="59"/>
    </row>
    <row r="52" spans="1:22" hidden="1" x14ac:dyDescent="0.25">
      <c r="A52" s="50"/>
      <c r="B52" s="51"/>
      <c r="C52" s="49"/>
      <c r="D52" s="53"/>
      <c r="E52" s="118"/>
      <c r="F52" s="77"/>
      <c r="G52" s="72"/>
      <c r="H52" s="118"/>
      <c r="I52" s="118"/>
      <c r="J52" s="103"/>
      <c r="K52" s="72"/>
      <c r="L52" s="76"/>
      <c r="M52" s="104"/>
      <c r="N52" s="104"/>
      <c r="O52" s="104"/>
      <c r="P52" s="104"/>
      <c r="Q52" s="104"/>
      <c r="R52" s="104"/>
      <c r="S52" s="104"/>
      <c r="T52" s="119"/>
      <c r="U52" s="59"/>
      <c r="V52" s="59"/>
    </row>
    <row r="53" spans="1:22" hidden="1" x14ac:dyDescent="0.25">
      <c r="A53" s="21" t="s">
        <v>45</v>
      </c>
      <c r="B53" s="27"/>
      <c r="C53" s="26"/>
      <c r="E53" s="63"/>
      <c r="F53" s="63"/>
      <c r="G53" s="63"/>
      <c r="H53" s="63"/>
      <c r="I53" s="63"/>
      <c r="J53" s="63"/>
      <c r="K53" s="63"/>
      <c r="L53" s="61"/>
      <c r="M53" s="61"/>
      <c r="N53" s="61"/>
      <c r="O53" s="61"/>
      <c r="P53" s="61"/>
      <c r="Q53" s="61"/>
      <c r="R53" s="61"/>
      <c r="S53" s="120"/>
      <c r="T53" s="82"/>
      <c r="U53" s="58"/>
      <c r="V53" s="58"/>
    </row>
    <row r="54" spans="1:22" hidden="1" x14ac:dyDescent="0.25">
      <c r="A54" s="21" t="s">
        <v>46</v>
      </c>
      <c r="B54" s="27"/>
      <c r="C54" s="26"/>
      <c r="E54" s="63"/>
      <c r="F54" s="63"/>
      <c r="G54" s="63"/>
      <c r="H54" s="63"/>
      <c r="I54" s="63"/>
      <c r="J54" s="63"/>
      <c r="K54" s="63"/>
      <c r="L54" s="61"/>
      <c r="M54" s="88"/>
      <c r="N54" s="61"/>
      <c r="O54" s="61"/>
      <c r="P54" s="61"/>
      <c r="Q54" s="61"/>
      <c r="R54" s="61"/>
      <c r="S54" s="120"/>
      <c r="T54" s="93"/>
      <c r="U54" s="58"/>
      <c r="V54" s="58"/>
    </row>
    <row r="55" spans="1:22" ht="3.75" hidden="1" customHeight="1" x14ac:dyDescent="0.25">
      <c r="A55" s="35" t="s">
        <v>47</v>
      </c>
      <c r="B55" s="5"/>
      <c r="C55" s="6"/>
      <c r="E55" s="72">
        <v>930</v>
      </c>
      <c r="F55" s="77" t="s">
        <v>48</v>
      </c>
      <c r="G55" s="121" t="s">
        <v>152</v>
      </c>
      <c r="H55" s="103"/>
      <c r="I55" s="103"/>
      <c r="J55" s="72"/>
      <c r="K55" s="72"/>
      <c r="L55" s="104"/>
      <c r="M55" s="62"/>
      <c r="N55" s="104"/>
      <c r="O55" s="104"/>
      <c r="P55" s="104"/>
      <c r="Q55" s="104"/>
      <c r="R55" s="104"/>
      <c r="S55" s="104"/>
      <c r="T55" s="89"/>
      <c r="U55" s="64"/>
      <c r="V55" s="64"/>
    </row>
    <row r="56" spans="1:22" x14ac:dyDescent="0.25">
      <c r="A56" s="35" t="s">
        <v>133</v>
      </c>
      <c r="B56" s="5"/>
      <c r="C56" s="6"/>
      <c r="E56" s="74">
        <v>930</v>
      </c>
      <c r="F56" s="73" t="s">
        <v>48</v>
      </c>
      <c r="G56" s="115" t="s">
        <v>152</v>
      </c>
      <c r="H56" s="91"/>
      <c r="I56" s="91"/>
      <c r="J56" s="73" t="s">
        <v>167</v>
      </c>
      <c r="K56" s="74">
        <v>200</v>
      </c>
      <c r="L56" s="127">
        <v>89600</v>
      </c>
      <c r="M56" s="62"/>
      <c r="N56" s="168">
        <v>24460</v>
      </c>
      <c r="O56" s="168">
        <v>21380</v>
      </c>
      <c r="P56" s="171">
        <v>21380</v>
      </c>
      <c r="Q56" s="168"/>
      <c r="R56" s="171">
        <v>22380</v>
      </c>
      <c r="S56" s="127">
        <v>93700</v>
      </c>
      <c r="T56" s="132">
        <v>97100</v>
      </c>
      <c r="U56" s="58"/>
      <c r="V56" s="58"/>
    </row>
    <row r="57" spans="1:22" x14ac:dyDescent="0.25">
      <c r="A57" s="31" t="s">
        <v>19</v>
      </c>
      <c r="B57" s="10"/>
      <c r="C57" s="11"/>
      <c r="E57" s="74">
        <v>930</v>
      </c>
      <c r="F57" s="73" t="s">
        <v>48</v>
      </c>
      <c r="G57" s="115" t="s">
        <v>152</v>
      </c>
      <c r="H57" s="91"/>
      <c r="I57" s="91"/>
      <c r="J57" s="74">
        <v>121</v>
      </c>
      <c r="K57" s="74">
        <v>210</v>
      </c>
      <c r="L57" s="127">
        <v>68520</v>
      </c>
      <c r="M57" s="62"/>
      <c r="N57" s="62">
        <v>17130</v>
      </c>
      <c r="O57" s="62">
        <v>17130</v>
      </c>
      <c r="P57" s="127">
        <v>17130</v>
      </c>
      <c r="Q57" s="62"/>
      <c r="R57" s="127">
        <v>17130</v>
      </c>
      <c r="S57" s="127">
        <v>68520</v>
      </c>
      <c r="T57" s="132">
        <v>68520</v>
      </c>
      <c r="U57" s="58"/>
      <c r="V57" s="58"/>
    </row>
    <row r="58" spans="1:22" x14ac:dyDescent="0.25">
      <c r="A58" s="31" t="s">
        <v>20</v>
      </c>
      <c r="B58" s="10"/>
      <c r="C58" s="11"/>
      <c r="E58" s="74">
        <v>930</v>
      </c>
      <c r="F58" s="73" t="s">
        <v>48</v>
      </c>
      <c r="G58" s="115" t="s">
        <v>152</v>
      </c>
      <c r="H58" s="91"/>
      <c r="I58" s="91"/>
      <c r="J58" s="74">
        <v>121</v>
      </c>
      <c r="K58" s="74">
        <v>211</v>
      </c>
      <c r="L58" s="127">
        <v>52624.08</v>
      </c>
      <c r="M58" s="62"/>
      <c r="N58" s="62">
        <v>13156.02</v>
      </c>
      <c r="O58" s="62">
        <v>13156.02</v>
      </c>
      <c r="P58" s="127">
        <v>13156.02</v>
      </c>
      <c r="Q58" s="62"/>
      <c r="R58" s="127">
        <v>13156.02</v>
      </c>
      <c r="S58" s="127">
        <v>52624.08</v>
      </c>
      <c r="T58" s="132">
        <v>52624.08</v>
      </c>
      <c r="U58" s="58"/>
      <c r="V58" s="58"/>
    </row>
    <row r="59" spans="1:22" x14ac:dyDescent="0.25">
      <c r="A59" s="31" t="s">
        <v>21</v>
      </c>
      <c r="B59" s="10"/>
      <c r="C59" s="11"/>
      <c r="E59" s="74">
        <v>930</v>
      </c>
      <c r="F59" s="73" t="s">
        <v>48</v>
      </c>
      <c r="G59" s="115" t="s">
        <v>152</v>
      </c>
      <c r="H59" s="91"/>
      <c r="I59" s="91"/>
      <c r="J59" s="74">
        <v>129</v>
      </c>
      <c r="K59" s="74">
        <v>213</v>
      </c>
      <c r="L59" s="127">
        <v>15895.92</v>
      </c>
      <c r="M59" s="62"/>
      <c r="N59" s="62">
        <v>3973.98</v>
      </c>
      <c r="O59" s="62">
        <v>3973.98</v>
      </c>
      <c r="P59" s="127">
        <v>3973.98</v>
      </c>
      <c r="Q59" s="62"/>
      <c r="R59" s="127">
        <v>3973.98</v>
      </c>
      <c r="S59" s="127">
        <v>15895.92</v>
      </c>
      <c r="T59" s="132">
        <v>15895.92</v>
      </c>
      <c r="U59" s="58"/>
      <c r="V59" s="58"/>
    </row>
    <row r="60" spans="1:22" x14ac:dyDescent="0.25">
      <c r="A60" s="34" t="s">
        <v>23</v>
      </c>
      <c r="B60" s="2"/>
      <c r="C60" s="3"/>
      <c r="E60" s="74">
        <v>930</v>
      </c>
      <c r="F60" s="73" t="s">
        <v>48</v>
      </c>
      <c r="G60" s="115" t="s">
        <v>152</v>
      </c>
      <c r="H60" s="91"/>
      <c r="I60" s="91"/>
      <c r="J60" s="74">
        <v>244</v>
      </c>
      <c r="K60" s="73" t="s">
        <v>167</v>
      </c>
      <c r="L60" s="127">
        <v>21080</v>
      </c>
      <c r="M60" s="62"/>
      <c r="N60" s="62">
        <v>7330</v>
      </c>
      <c r="O60" s="62">
        <v>4250</v>
      </c>
      <c r="P60" s="62">
        <v>4250</v>
      </c>
      <c r="Q60" s="62"/>
      <c r="R60" s="62">
        <v>5250</v>
      </c>
      <c r="S60" s="62">
        <v>25180</v>
      </c>
      <c r="T60" s="153">
        <v>28580</v>
      </c>
      <c r="U60" s="58"/>
      <c r="V60" s="58"/>
    </row>
    <row r="61" spans="1:22" x14ac:dyDescent="0.25">
      <c r="A61" s="31" t="s">
        <v>24</v>
      </c>
      <c r="B61" s="10"/>
      <c r="C61" s="11"/>
      <c r="E61" s="74">
        <v>930</v>
      </c>
      <c r="F61" s="73" t="s">
        <v>48</v>
      </c>
      <c r="G61" s="115" t="s">
        <v>152</v>
      </c>
      <c r="H61" s="91"/>
      <c r="I61" s="91"/>
      <c r="J61" s="74">
        <v>244</v>
      </c>
      <c r="K61" s="74">
        <v>221</v>
      </c>
      <c r="L61" s="127">
        <v>17000</v>
      </c>
      <c r="M61" s="62"/>
      <c r="N61" s="62">
        <v>4250</v>
      </c>
      <c r="O61" s="62">
        <v>4250</v>
      </c>
      <c r="P61" s="127">
        <v>4250</v>
      </c>
      <c r="Q61" s="62"/>
      <c r="R61" s="127">
        <v>4250</v>
      </c>
      <c r="S61" s="127">
        <v>20000</v>
      </c>
      <c r="T61" s="132">
        <v>20000</v>
      </c>
      <c r="U61" s="58"/>
      <c r="V61" s="58"/>
    </row>
    <row r="62" spans="1:22" x14ac:dyDescent="0.25">
      <c r="A62" s="31" t="s">
        <v>162</v>
      </c>
      <c r="B62" s="10"/>
      <c r="C62" s="11"/>
      <c r="E62" s="122">
        <v>930</v>
      </c>
      <c r="F62" s="123" t="s">
        <v>48</v>
      </c>
      <c r="G62" s="122" t="s">
        <v>152</v>
      </c>
      <c r="H62" s="122"/>
      <c r="I62" s="122"/>
      <c r="J62" s="122">
        <v>244</v>
      </c>
      <c r="K62" s="122">
        <v>343</v>
      </c>
      <c r="L62" s="127">
        <v>1000</v>
      </c>
      <c r="M62" s="120"/>
      <c r="N62" s="98">
        <v>0</v>
      </c>
      <c r="O62" s="98">
        <v>0</v>
      </c>
      <c r="P62" s="98">
        <v>0</v>
      </c>
      <c r="Q62" s="98"/>
      <c r="R62" s="130">
        <v>1000</v>
      </c>
      <c r="S62" s="130">
        <v>2000</v>
      </c>
      <c r="T62" s="132">
        <v>2500</v>
      </c>
      <c r="U62" s="58"/>
      <c r="V62" s="58"/>
    </row>
    <row r="63" spans="1:22" x14ac:dyDescent="0.25">
      <c r="A63" s="31" t="s">
        <v>162</v>
      </c>
      <c r="B63" s="10"/>
      <c r="C63" s="11"/>
      <c r="E63" s="122">
        <v>930</v>
      </c>
      <c r="F63" s="123" t="s">
        <v>48</v>
      </c>
      <c r="G63" s="122" t="s">
        <v>152</v>
      </c>
      <c r="H63" s="122"/>
      <c r="I63" s="122"/>
      <c r="J63" s="122">
        <v>244</v>
      </c>
      <c r="K63" s="122">
        <v>346</v>
      </c>
      <c r="L63" s="127">
        <v>3080</v>
      </c>
      <c r="M63" s="120"/>
      <c r="N63" s="98">
        <v>3080</v>
      </c>
      <c r="O63" s="98">
        <v>0</v>
      </c>
      <c r="P63" s="98">
        <v>0</v>
      </c>
      <c r="Q63" s="98"/>
      <c r="R63" s="98">
        <v>0</v>
      </c>
      <c r="S63" s="98">
        <v>3180</v>
      </c>
      <c r="T63" s="132">
        <v>6080</v>
      </c>
      <c r="U63" s="58"/>
      <c r="V63" s="58"/>
    </row>
    <row r="64" spans="1:22" x14ac:dyDescent="0.25">
      <c r="A64" s="31" t="s">
        <v>138</v>
      </c>
      <c r="B64" s="10"/>
      <c r="C64" s="11"/>
      <c r="E64" s="122"/>
      <c r="F64" s="123" t="s">
        <v>180</v>
      </c>
      <c r="G64" s="122"/>
      <c r="H64" s="122"/>
      <c r="I64" s="122"/>
      <c r="J64" s="122"/>
      <c r="K64" s="122"/>
      <c r="L64" s="92"/>
      <c r="M64" s="120"/>
      <c r="N64" s="81"/>
      <c r="O64" s="81"/>
      <c r="P64" s="81"/>
      <c r="Q64" s="81"/>
      <c r="R64" s="81"/>
      <c r="S64" s="173">
        <v>33630</v>
      </c>
      <c r="T64" s="175">
        <v>67450</v>
      </c>
      <c r="U64" s="58"/>
      <c r="V64" s="58"/>
    </row>
    <row r="65" spans="1:22" x14ac:dyDescent="0.25">
      <c r="A65" s="31" t="s">
        <v>193</v>
      </c>
      <c r="B65" s="10"/>
      <c r="C65" s="11"/>
      <c r="E65" s="122"/>
      <c r="F65" s="123"/>
      <c r="G65" s="122"/>
      <c r="H65" s="122"/>
      <c r="I65" s="122"/>
      <c r="J65" s="123"/>
      <c r="K65" s="123"/>
      <c r="L65" s="175">
        <v>1509800</v>
      </c>
      <c r="M65" s="178"/>
      <c r="N65" s="179">
        <v>387600.5</v>
      </c>
      <c r="O65" s="179">
        <v>372000.5</v>
      </c>
      <c r="P65" s="179">
        <v>371100.5</v>
      </c>
      <c r="Q65" s="179"/>
      <c r="R65" s="179">
        <v>379098.5</v>
      </c>
      <c r="S65" s="179">
        <v>1439000</v>
      </c>
      <c r="T65" s="180">
        <v>1446000</v>
      </c>
      <c r="U65" s="58"/>
      <c r="V65" s="58"/>
    </row>
    <row r="66" spans="1:22" x14ac:dyDescent="0.25">
      <c r="A66" s="31"/>
      <c r="B66" s="10"/>
      <c r="C66" s="11"/>
      <c r="E66" s="122"/>
      <c r="F66" s="123"/>
      <c r="G66" s="122"/>
      <c r="H66" s="122"/>
      <c r="I66" s="122"/>
      <c r="J66" s="122"/>
      <c r="K66" s="122"/>
      <c r="L66" s="132"/>
      <c r="M66" s="120"/>
      <c r="N66" s="81"/>
      <c r="O66" s="81"/>
      <c r="P66" s="81"/>
      <c r="Q66" s="81"/>
      <c r="R66" s="81"/>
      <c r="S66" s="81"/>
      <c r="T66" s="92"/>
      <c r="U66" s="58"/>
      <c r="V66" s="58"/>
    </row>
    <row r="67" spans="1:22" x14ac:dyDescent="0.25">
      <c r="A67" s="31"/>
      <c r="B67" s="10"/>
      <c r="C67" s="11"/>
      <c r="E67" s="122"/>
      <c r="F67" s="123"/>
      <c r="G67" s="122"/>
      <c r="H67" s="122"/>
      <c r="I67" s="122"/>
      <c r="J67" s="122"/>
      <c r="K67" s="122"/>
      <c r="L67" s="132"/>
      <c r="M67" s="120"/>
      <c r="N67" s="81"/>
      <c r="O67" s="81"/>
      <c r="P67" s="133"/>
      <c r="Q67" s="81"/>
      <c r="R67" s="133"/>
      <c r="S67" s="106"/>
      <c r="T67" s="73"/>
      <c r="U67" s="58"/>
      <c r="V67" s="58"/>
    </row>
    <row r="68" spans="1:22" x14ac:dyDescent="0.25">
      <c r="A68" s="31"/>
      <c r="B68" s="10"/>
      <c r="C68" s="11"/>
      <c r="E68" s="122"/>
      <c r="F68" s="123"/>
      <c r="G68" s="122"/>
      <c r="H68" s="122"/>
      <c r="I68" s="122"/>
      <c r="J68" s="122"/>
      <c r="K68" s="122"/>
      <c r="L68" s="92"/>
      <c r="M68" s="120"/>
      <c r="N68" s="81"/>
      <c r="O68" s="81"/>
      <c r="P68" s="81"/>
      <c r="Q68" s="81"/>
      <c r="R68" s="81"/>
      <c r="S68" s="81"/>
      <c r="T68" s="92"/>
      <c r="U68" s="58"/>
      <c r="V68" s="58"/>
    </row>
    <row r="69" spans="1:22" x14ac:dyDescent="0.25">
      <c r="A69" s="31" t="s">
        <v>194</v>
      </c>
      <c r="B69" s="10"/>
      <c r="C69" s="11"/>
      <c r="E69" s="122" t="s">
        <v>181</v>
      </c>
      <c r="F69" s="123"/>
      <c r="G69" s="122"/>
      <c r="H69" s="122"/>
      <c r="I69" s="122"/>
      <c r="J69" s="122"/>
      <c r="K69" s="122"/>
      <c r="L69" s="92"/>
      <c r="M69" s="120"/>
      <c r="N69" s="81"/>
      <c r="O69" s="81"/>
      <c r="P69" s="81"/>
      <c r="Q69" s="81"/>
      <c r="R69" s="81"/>
      <c r="S69" s="81"/>
      <c r="T69" s="92"/>
      <c r="U69" s="152"/>
      <c r="V69" s="58"/>
    </row>
    <row r="70" spans="1:22" x14ac:dyDescent="0.25">
      <c r="A70" s="31"/>
      <c r="B70" s="10"/>
      <c r="C70" s="11"/>
      <c r="E70" s="10"/>
      <c r="F70" s="65"/>
      <c r="G70" s="10"/>
      <c r="H70" s="10"/>
      <c r="I70" s="10"/>
      <c r="J70" s="10"/>
      <c r="K70" s="10"/>
      <c r="L70" s="56"/>
      <c r="M70" s="58"/>
      <c r="N70" s="57"/>
      <c r="O70" s="57"/>
      <c r="P70" s="57"/>
      <c r="Q70" s="57"/>
      <c r="R70" s="57"/>
      <c r="S70" s="57"/>
      <c r="T70" s="56"/>
      <c r="U70" s="152"/>
      <c r="V70" s="58"/>
    </row>
  </sheetData>
  <mergeCells count="1">
    <mergeCell ref="B6:R6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8"/>
  <sheetViews>
    <sheetView topLeftCell="A4" workbookViewId="0">
      <selection activeCell="K7" sqref="K7:L188"/>
    </sheetView>
  </sheetViews>
  <sheetFormatPr defaultRowHeight="15" x14ac:dyDescent="0.25"/>
  <cols>
    <col min="4" max="4" width="0.140625" customWidth="1"/>
    <col min="5" max="6" width="5.5703125" customWidth="1"/>
    <col min="8" max="8" width="0.42578125" hidden="1" customWidth="1"/>
    <col min="9" max="9" width="5.42578125" customWidth="1"/>
    <col min="10" max="10" width="5.7109375" customWidth="1"/>
  </cols>
  <sheetData>
    <row r="1" spans="1:12" hidden="1" x14ac:dyDescent="0.25"/>
    <row r="2" spans="1:12" hidden="1" x14ac:dyDescent="0.25"/>
    <row r="3" spans="1:12" hidden="1" x14ac:dyDescent="0.25">
      <c r="B3" s="36"/>
      <c r="C3" s="36"/>
      <c r="D3" s="36"/>
      <c r="E3" s="36"/>
      <c r="F3" s="36"/>
      <c r="G3" s="36"/>
      <c r="H3" s="36"/>
      <c r="I3" s="36"/>
      <c r="J3" s="36"/>
      <c r="K3" s="36"/>
    </row>
    <row r="4" spans="1:12" x14ac:dyDescent="0.25">
      <c r="B4" s="36"/>
      <c r="C4" s="36"/>
      <c r="D4" s="36"/>
      <c r="E4" s="36"/>
      <c r="F4" s="36"/>
      <c r="G4" s="36"/>
      <c r="H4" s="36"/>
      <c r="I4" s="36"/>
      <c r="J4" s="36"/>
      <c r="K4" s="36"/>
    </row>
    <row r="5" spans="1:12" x14ac:dyDescent="0.25">
      <c r="B5" s="36"/>
      <c r="C5" s="36" t="s">
        <v>141</v>
      </c>
      <c r="D5" s="36"/>
      <c r="E5" s="36"/>
      <c r="F5" s="36"/>
      <c r="G5" s="36"/>
      <c r="H5" s="36"/>
      <c r="I5" s="36"/>
      <c r="J5" s="36"/>
      <c r="K5" s="36"/>
    </row>
    <row r="6" spans="1:12" x14ac:dyDescent="0.25">
      <c r="E6" t="s">
        <v>142</v>
      </c>
    </row>
    <row r="7" spans="1:12" x14ac:dyDescent="0.25">
      <c r="A7" s="1" t="s">
        <v>0</v>
      </c>
      <c r="B7" s="2"/>
      <c r="C7" s="2"/>
      <c r="D7" s="3"/>
      <c r="E7" s="7" t="s">
        <v>1</v>
      </c>
      <c r="F7" s="7" t="s">
        <v>2</v>
      </c>
      <c r="G7" s="1" t="s">
        <v>4</v>
      </c>
      <c r="H7" s="3"/>
      <c r="I7" s="7" t="s">
        <v>6</v>
      </c>
      <c r="J7" s="7" t="s">
        <v>8</v>
      </c>
      <c r="K7" s="7" t="s">
        <v>9</v>
      </c>
      <c r="L7" s="7" t="s">
        <v>9</v>
      </c>
    </row>
    <row r="8" spans="1:12" ht="15" customHeight="1" x14ac:dyDescent="0.25">
      <c r="A8" s="4"/>
      <c r="B8" s="5"/>
      <c r="C8" s="5"/>
      <c r="D8" s="6"/>
      <c r="E8" s="8"/>
      <c r="F8" s="8" t="s">
        <v>3</v>
      </c>
      <c r="G8" s="4" t="s">
        <v>5</v>
      </c>
      <c r="H8" s="6"/>
      <c r="I8" s="8" t="s">
        <v>7</v>
      </c>
      <c r="J8" s="8"/>
      <c r="K8" s="8" t="s">
        <v>134</v>
      </c>
      <c r="L8" s="8" t="s">
        <v>134</v>
      </c>
    </row>
    <row r="9" spans="1:12" ht="15" customHeight="1" x14ac:dyDescent="0.25">
      <c r="A9" s="27"/>
      <c r="B9" s="27"/>
      <c r="C9" s="27"/>
      <c r="D9" s="27"/>
      <c r="E9" s="24"/>
      <c r="F9" s="24"/>
      <c r="G9" s="25"/>
      <c r="H9" s="26"/>
      <c r="I9" s="24"/>
      <c r="J9" s="24"/>
      <c r="K9" s="13" t="s">
        <v>136</v>
      </c>
      <c r="L9" s="11" t="s">
        <v>137</v>
      </c>
    </row>
    <row r="10" spans="1:12" x14ac:dyDescent="0.25">
      <c r="A10" s="15" t="s">
        <v>10</v>
      </c>
      <c r="B10" s="16"/>
      <c r="C10" s="17"/>
      <c r="E10" s="7"/>
      <c r="F10" s="29"/>
      <c r="G10" s="1"/>
      <c r="H10" s="3"/>
      <c r="I10" s="7"/>
      <c r="J10" s="7"/>
      <c r="K10" s="26"/>
      <c r="L10" s="26"/>
    </row>
    <row r="11" spans="1:12" x14ac:dyDescent="0.25">
      <c r="A11" s="15" t="s">
        <v>11</v>
      </c>
      <c r="B11" s="16"/>
      <c r="C11" s="17"/>
      <c r="E11" s="24"/>
      <c r="F11" s="30"/>
      <c r="G11" s="25"/>
      <c r="H11" s="26"/>
      <c r="I11" s="24"/>
      <c r="J11" s="24"/>
      <c r="K11" s="26"/>
      <c r="L11" s="26"/>
    </row>
    <row r="12" spans="1:12" x14ac:dyDescent="0.25">
      <c r="A12" s="18" t="s">
        <v>12</v>
      </c>
      <c r="B12" s="19"/>
      <c r="C12" s="20"/>
      <c r="E12" s="40">
        <v>940</v>
      </c>
      <c r="F12" s="41" t="s">
        <v>13</v>
      </c>
      <c r="G12" s="42" t="s">
        <v>14</v>
      </c>
      <c r="H12" s="43"/>
      <c r="I12" s="40"/>
      <c r="J12" s="40"/>
      <c r="K12" s="43">
        <f>K13</f>
        <v>230000</v>
      </c>
      <c r="L12" s="43">
        <f>L13</f>
        <v>230000</v>
      </c>
    </row>
    <row r="13" spans="1:12" x14ac:dyDescent="0.25">
      <c r="A13" s="18" t="s">
        <v>133</v>
      </c>
      <c r="B13" s="19"/>
      <c r="C13" s="20"/>
      <c r="E13" s="23">
        <v>940</v>
      </c>
      <c r="F13" s="12" t="s">
        <v>13</v>
      </c>
      <c r="G13" s="23" t="s">
        <v>14</v>
      </c>
      <c r="H13" s="11"/>
      <c r="I13" s="13"/>
      <c r="J13" s="13">
        <v>200</v>
      </c>
      <c r="K13" s="6">
        <f>K14</f>
        <v>230000</v>
      </c>
      <c r="L13" s="6">
        <f>L14</f>
        <v>230000</v>
      </c>
    </row>
    <row r="14" spans="1:12" x14ac:dyDescent="0.25">
      <c r="A14" s="31" t="s">
        <v>19</v>
      </c>
      <c r="B14" s="10"/>
      <c r="C14" s="11"/>
      <c r="E14" s="23">
        <v>940</v>
      </c>
      <c r="F14" s="12" t="s">
        <v>13</v>
      </c>
      <c r="G14" s="23" t="s">
        <v>14</v>
      </c>
      <c r="H14" s="11"/>
      <c r="I14" s="13">
        <v>121</v>
      </c>
      <c r="J14" s="13">
        <v>210</v>
      </c>
      <c r="K14" s="11">
        <f>K15+K16</f>
        <v>230000</v>
      </c>
      <c r="L14" s="11">
        <f>L15+L16</f>
        <v>230000</v>
      </c>
    </row>
    <row r="15" spans="1:12" x14ac:dyDescent="0.25">
      <c r="A15" s="31" t="s">
        <v>20</v>
      </c>
      <c r="B15" s="10"/>
      <c r="C15" s="11"/>
      <c r="E15" s="23">
        <v>940</v>
      </c>
      <c r="F15" s="12" t="s">
        <v>13</v>
      </c>
      <c r="G15" s="23" t="s">
        <v>14</v>
      </c>
      <c r="H15" s="11"/>
      <c r="I15" s="13">
        <v>121</v>
      </c>
      <c r="J15" s="13">
        <v>211</v>
      </c>
      <c r="K15" s="11">
        <v>175000</v>
      </c>
      <c r="L15" s="11">
        <v>175000</v>
      </c>
    </row>
    <row r="16" spans="1:12" x14ac:dyDescent="0.25">
      <c r="A16" s="31" t="s">
        <v>21</v>
      </c>
      <c r="B16" s="10"/>
      <c r="C16" s="11"/>
      <c r="E16" s="23">
        <v>940</v>
      </c>
      <c r="F16" s="12" t="s">
        <v>13</v>
      </c>
      <c r="G16" s="23" t="s">
        <v>14</v>
      </c>
      <c r="H16" s="11"/>
      <c r="I16" s="13">
        <v>121</v>
      </c>
      <c r="J16" s="13">
        <v>213</v>
      </c>
      <c r="K16" s="11">
        <v>55000</v>
      </c>
      <c r="L16" s="11">
        <v>55000</v>
      </c>
    </row>
    <row r="17" spans="1:12" x14ac:dyDescent="0.25">
      <c r="A17" s="21" t="s">
        <v>15</v>
      </c>
      <c r="E17" s="32"/>
      <c r="F17" s="28"/>
      <c r="G17" s="33"/>
      <c r="H17" s="27"/>
      <c r="I17" s="27"/>
      <c r="J17" s="27"/>
      <c r="K17" s="26"/>
      <c r="L17" s="26"/>
    </row>
    <row r="18" spans="1:12" x14ac:dyDescent="0.25">
      <c r="A18" s="21" t="s">
        <v>22</v>
      </c>
      <c r="E18" s="22"/>
      <c r="F18" s="28"/>
      <c r="G18" s="33"/>
      <c r="H18" s="27"/>
      <c r="I18" s="27"/>
      <c r="J18" s="27"/>
      <c r="K18" s="26"/>
      <c r="L18" s="26"/>
    </row>
    <row r="19" spans="1:12" x14ac:dyDescent="0.25">
      <c r="A19" s="35" t="s">
        <v>16</v>
      </c>
      <c r="B19" s="5"/>
      <c r="C19" s="5"/>
      <c r="E19" s="44">
        <v>940</v>
      </c>
      <c r="F19" s="45" t="s">
        <v>17</v>
      </c>
      <c r="G19" s="44" t="s">
        <v>18</v>
      </c>
      <c r="H19" s="39"/>
      <c r="I19" s="46"/>
      <c r="J19" s="46"/>
      <c r="K19" s="39">
        <f>K20+K31</f>
        <v>455000</v>
      </c>
      <c r="L19" s="39">
        <f>L20+L31</f>
        <v>455000</v>
      </c>
    </row>
    <row r="20" spans="1:12" x14ac:dyDescent="0.25">
      <c r="A20" s="18" t="s">
        <v>133</v>
      </c>
      <c r="B20" s="19"/>
      <c r="C20" s="20"/>
      <c r="E20" s="23">
        <v>940</v>
      </c>
      <c r="F20" s="12" t="s">
        <v>17</v>
      </c>
      <c r="G20" s="23" t="s">
        <v>18</v>
      </c>
      <c r="H20" s="11"/>
      <c r="I20" s="13"/>
      <c r="J20" s="13">
        <v>200</v>
      </c>
      <c r="K20" s="11">
        <f>K21+K24+K30</f>
        <v>408000</v>
      </c>
      <c r="L20" s="11">
        <f>L21+L24+L30</f>
        <v>408000</v>
      </c>
    </row>
    <row r="21" spans="1:12" x14ac:dyDescent="0.25">
      <c r="A21" s="31" t="s">
        <v>19</v>
      </c>
      <c r="B21" s="10"/>
      <c r="C21" s="11"/>
      <c r="E21" s="23">
        <v>940</v>
      </c>
      <c r="F21" s="12" t="s">
        <v>17</v>
      </c>
      <c r="G21" s="23" t="s">
        <v>18</v>
      </c>
      <c r="H21" s="11"/>
      <c r="I21" s="13">
        <v>121</v>
      </c>
      <c r="J21" s="13">
        <v>210</v>
      </c>
      <c r="K21" s="11">
        <f>K22+K23</f>
        <v>343000</v>
      </c>
      <c r="L21" s="11">
        <f>L22+L23</f>
        <v>343000</v>
      </c>
    </row>
    <row r="22" spans="1:12" x14ac:dyDescent="0.25">
      <c r="A22" s="31" t="s">
        <v>132</v>
      </c>
      <c r="B22" s="10"/>
      <c r="C22" s="11"/>
      <c r="E22" s="23">
        <v>940</v>
      </c>
      <c r="F22" s="12" t="s">
        <v>17</v>
      </c>
      <c r="G22" s="23" t="s">
        <v>18</v>
      </c>
      <c r="H22" s="11"/>
      <c r="I22" s="13">
        <v>121</v>
      </c>
      <c r="J22" s="13">
        <v>211</v>
      </c>
      <c r="K22" s="11">
        <v>260000</v>
      </c>
      <c r="L22" s="11">
        <v>260000</v>
      </c>
    </row>
    <row r="23" spans="1:12" x14ac:dyDescent="0.25">
      <c r="A23" s="31" t="s">
        <v>21</v>
      </c>
      <c r="B23" s="10"/>
      <c r="C23" s="11"/>
      <c r="E23" s="23">
        <v>940</v>
      </c>
      <c r="F23" s="12" t="s">
        <v>17</v>
      </c>
      <c r="G23" s="23" t="s">
        <v>18</v>
      </c>
      <c r="H23" s="11"/>
      <c r="I23" s="13">
        <v>121</v>
      </c>
      <c r="J23" s="13">
        <v>213</v>
      </c>
      <c r="K23" s="11">
        <v>83000</v>
      </c>
      <c r="L23" s="11">
        <v>83000</v>
      </c>
    </row>
    <row r="24" spans="1:12" x14ac:dyDescent="0.25">
      <c r="A24" s="34" t="s">
        <v>23</v>
      </c>
      <c r="B24" s="2"/>
      <c r="C24" s="3"/>
      <c r="E24" s="32">
        <v>940</v>
      </c>
      <c r="F24" s="29" t="s">
        <v>17</v>
      </c>
      <c r="G24" s="32" t="s">
        <v>18</v>
      </c>
      <c r="H24" s="3"/>
      <c r="I24" s="7">
        <v>244</v>
      </c>
      <c r="J24" s="7">
        <v>220</v>
      </c>
      <c r="K24" s="3">
        <f>K25+K26+K27+K28+K29</f>
        <v>62000</v>
      </c>
      <c r="L24" s="3">
        <f>L25+L26+L27+L28+L29</f>
        <v>62000</v>
      </c>
    </row>
    <row r="25" spans="1:12" x14ac:dyDescent="0.25">
      <c r="A25" s="31" t="s">
        <v>24</v>
      </c>
      <c r="B25" s="10"/>
      <c r="C25" s="11"/>
      <c r="D25" s="10"/>
      <c r="E25" s="32">
        <v>940</v>
      </c>
      <c r="F25" s="29" t="s">
        <v>17</v>
      </c>
      <c r="G25" s="32" t="s">
        <v>18</v>
      </c>
      <c r="H25" s="11"/>
      <c r="I25" s="13">
        <v>244</v>
      </c>
      <c r="J25" s="13">
        <v>221</v>
      </c>
      <c r="K25" s="11">
        <v>20000</v>
      </c>
      <c r="L25" s="11">
        <v>20000</v>
      </c>
    </row>
    <row r="26" spans="1:12" x14ac:dyDescent="0.25">
      <c r="A26" s="31" t="s">
        <v>25</v>
      </c>
      <c r="B26" s="10"/>
      <c r="C26" s="11"/>
      <c r="D26" s="10"/>
      <c r="E26" s="32">
        <v>940</v>
      </c>
      <c r="F26" s="29" t="s">
        <v>17</v>
      </c>
      <c r="G26" s="32" t="s">
        <v>18</v>
      </c>
      <c r="H26" s="11"/>
      <c r="I26" s="13">
        <v>244</v>
      </c>
      <c r="J26" s="13">
        <v>222</v>
      </c>
      <c r="K26" s="11">
        <v>2000</v>
      </c>
      <c r="L26" s="11">
        <v>2000</v>
      </c>
    </row>
    <row r="27" spans="1:12" x14ac:dyDescent="0.25">
      <c r="A27" s="31" t="s">
        <v>26</v>
      </c>
      <c r="B27" s="10"/>
      <c r="C27" s="11"/>
      <c r="D27" s="10"/>
      <c r="E27" s="32">
        <v>940</v>
      </c>
      <c r="F27" s="29" t="s">
        <v>17</v>
      </c>
      <c r="G27" s="32" t="s">
        <v>18</v>
      </c>
      <c r="H27" s="11"/>
      <c r="I27" s="13">
        <v>244</v>
      </c>
      <c r="J27" s="13">
        <v>223</v>
      </c>
      <c r="K27" s="11">
        <v>20000</v>
      </c>
      <c r="L27" s="11">
        <v>20000</v>
      </c>
    </row>
    <row r="28" spans="1:12" x14ac:dyDescent="0.25">
      <c r="A28" s="31" t="s">
        <v>27</v>
      </c>
      <c r="B28" s="10"/>
      <c r="C28" s="11"/>
      <c r="D28" s="10"/>
      <c r="E28" s="32">
        <v>940</v>
      </c>
      <c r="F28" s="29" t="s">
        <v>17</v>
      </c>
      <c r="G28" s="32" t="s">
        <v>18</v>
      </c>
      <c r="H28" s="11"/>
      <c r="I28" s="13">
        <v>244</v>
      </c>
      <c r="J28" s="13">
        <v>225</v>
      </c>
      <c r="K28" s="11">
        <v>10000</v>
      </c>
      <c r="L28" s="11">
        <v>10000</v>
      </c>
    </row>
    <row r="29" spans="1:12" x14ac:dyDescent="0.25">
      <c r="A29" s="31" t="s">
        <v>28</v>
      </c>
      <c r="B29" s="10"/>
      <c r="C29" s="11"/>
      <c r="D29" s="10"/>
      <c r="E29" s="32">
        <v>940</v>
      </c>
      <c r="F29" s="29" t="s">
        <v>17</v>
      </c>
      <c r="G29" s="32" t="s">
        <v>18</v>
      </c>
      <c r="H29" s="11"/>
      <c r="I29" s="13">
        <v>244</v>
      </c>
      <c r="J29" s="13">
        <v>226</v>
      </c>
      <c r="K29" s="11">
        <v>10000</v>
      </c>
      <c r="L29" s="11">
        <v>10000</v>
      </c>
    </row>
    <row r="30" spans="1:12" x14ac:dyDescent="0.25">
      <c r="A30" s="31" t="s">
        <v>29</v>
      </c>
      <c r="B30" s="10"/>
      <c r="C30" s="11"/>
      <c r="D30" s="10"/>
      <c r="E30" s="32">
        <v>940</v>
      </c>
      <c r="F30" s="29" t="s">
        <v>17</v>
      </c>
      <c r="G30" s="32" t="s">
        <v>18</v>
      </c>
      <c r="H30" s="11"/>
      <c r="I30" s="13">
        <v>852</v>
      </c>
      <c r="J30" s="13">
        <v>290</v>
      </c>
      <c r="K30" s="11">
        <v>3000</v>
      </c>
      <c r="L30" s="11">
        <v>3000</v>
      </c>
    </row>
    <row r="31" spans="1:12" x14ac:dyDescent="0.25">
      <c r="A31" s="31" t="s">
        <v>30</v>
      </c>
      <c r="B31" s="10"/>
      <c r="C31" s="11"/>
      <c r="D31" s="10"/>
      <c r="E31" s="32">
        <v>940</v>
      </c>
      <c r="F31" s="29" t="s">
        <v>17</v>
      </c>
      <c r="G31" s="32" t="s">
        <v>18</v>
      </c>
      <c r="H31" s="11"/>
      <c r="I31" s="13">
        <v>244</v>
      </c>
      <c r="J31" s="13">
        <v>300</v>
      </c>
      <c r="K31" s="11">
        <f>K32+K33</f>
        <v>47000</v>
      </c>
      <c r="L31" s="11">
        <f>L32+L33</f>
        <v>47000</v>
      </c>
    </row>
    <row r="32" spans="1:12" x14ac:dyDescent="0.25">
      <c r="A32" s="31" t="s">
        <v>31</v>
      </c>
      <c r="B32" s="10"/>
      <c r="C32" s="11"/>
      <c r="D32" s="10"/>
      <c r="E32" s="32">
        <v>940</v>
      </c>
      <c r="F32" s="29" t="s">
        <v>17</v>
      </c>
      <c r="G32" s="32" t="s">
        <v>18</v>
      </c>
      <c r="H32" s="11"/>
      <c r="I32" s="13">
        <v>244</v>
      </c>
      <c r="J32" s="13">
        <v>310</v>
      </c>
      <c r="K32" s="11"/>
      <c r="L32" s="11"/>
    </row>
    <row r="33" spans="1:12" x14ac:dyDescent="0.25">
      <c r="A33" s="31" t="s">
        <v>32</v>
      </c>
      <c r="B33" s="10"/>
      <c r="C33" s="11"/>
      <c r="D33" s="10"/>
      <c r="E33" s="23">
        <v>940</v>
      </c>
      <c r="F33" s="12" t="s">
        <v>17</v>
      </c>
      <c r="G33" s="23" t="s">
        <v>18</v>
      </c>
      <c r="H33" s="11"/>
      <c r="I33" s="13">
        <v>244</v>
      </c>
      <c r="J33" s="13">
        <v>340</v>
      </c>
      <c r="K33" s="11">
        <v>47000</v>
      </c>
      <c r="L33" s="11">
        <v>47000</v>
      </c>
    </row>
    <row r="34" spans="1:12" x14ac:dyDescent="0.25">
      <c r="A34" s="34" t="s">
        <v>35</v>
      </c>
      <c r="B34" s="2"/>
      <c r="C34" s="3"/>
      <c r="E34" s="7"/>
      <c r="F34" s="7"/>
      <c r="G34" s="1"/>
      <c r="H34" s="3"/>
      <c r="I34" s="7"/>
      <c r="J34" s="7"/>
      <c r="K34" s="26"/>
      <c r="L34" s="26"/>
    </row>
    <row r="35" spans="1:12" x14ac:dyDescent="0.25">
      <c r="A35" s="21" t="s">
        <v>33</v>
      </c>
      <c r="B35" s="27"/>
      <c r="C35" s="26"/>
      <c r="E35" s="8"/>
      <c r="F35" s="24"/>
      <c r="G35" s="25"/>
      <c r="H35" s="26"/>
      <c r="I35" s="24"/>
      <c r="J35" s="24"/>
      <c r="K35" s="26"/>
      <c r="L35" s="26"/>
    </row>
    <row r="36" spans="1:12" x14ac:dyDescent="0.25">
      <c r="A36" s="35" t="s">
        <v>34</v>
      </c>
      <c r="B36" s="5"/>
      <c r="C36" s="6"/>
      <c r="E36" s="47">
        <v>940</v>
      </c>
      <c r="F36" s="45" t="s">
        <v>36</v>
      </c>
      <c r="G36" s="48" t="s">
        <v>37</v>
      </c>
      <c r="H36" s="49"/>
      <c r="I36" s="47"/>
      <c r="J36" s="47"/>
      <c r="K36" s="49">
        <f>K37</f>
        <v>10000</v>
      </c>
      <c r="L36" s="49">
        <f>L37</f>
        <v>17000</v>
      </c>
    </row>
    <row r="37" spans="1:12" x14ac:dyDescent="0.25">
      <c r="A37" s="21" t="s">
        <v>133</v>
      </c>
      <c r="B37" s="27"/>
      <c r="C37" s="26"/>
      <c r="E37" s="7">
        <v>940</v>
      </c>
      <c r="F37" s="12" t="s">
        <v>36</v>
      </c>
      <c r="G37" s="1" t="s">
        <v>37</v>
      </c>
      <c r="H37" s="3"/>
      <c r="I37" s="7"/>
      <c r="J37" s="7">
        <v>200</v>
      </c>
      <c r="K37" s="3">
        <f>K38</f>
        <v>10000</v>
      </c>
      <c r="L37" s="3">
        <f>L38</f>
        <v>17000</v>
      </c>
    </row>
    <row r="38" spans="1:12" x14ac:dyDescent="0.25">
      <c r="A38" s="31" t="s">
        <v>29</v>
      </c>
      <c r="B38" s="10"/>
      <c r="C38" s="11"/>
      <c r="D38" s="10"/>
      <c r="E38" s="13">
        <v>940</v>
      </c>
      <c r="F38" s="12" t="s">
        <v>36</v>
      </c>
      <c r="G38" s="9" t="s">
        <v>37</v>
      </c>
      <c r="H38" s="11"/>
      <c r="I38" s="13">
        <v>870</v>
      </c>
      <c r="J38" s="13">
        <v>290</v>
      </c>
      <c r="K38" s="11">
        <v>10000</v>
      </c>
      <c r="L38" s="11">
        <v>17000</v>
      </c>
    </row>
    <row r="39" spans="1:12" x14ac:dyDescent="0.25">
      <c r="A39" s="34" t="s">
        <v>38</v>
      </c>
      <c r="B39" s="2"/>
      <c r="C39" s="3"/>
      <c r="K39" s="26"/>
      <c r="L39" s="26"/>
    </row>
    <row r="40" spans="1:12" x14ac:dyDescent="0.25">
      <c r="A40" s="21" t="s">
        <v>39</v>
      </c>
      <c r="B40" s="27"/>
      <c r="C40" s="26"/>
      <c r="K40" s="26"/>
      <c r="L40" s="26"/>
    </row>
    <row r="41" spans="1:12" x14ac:dyDescent="0.25">
      <c r="A41" s="21" t="s">
        <v>40</v>
      </c>
      <c r="B41" s="27"/>
      <c r="C41" s="26"/>
      <c r="K41" s="26"/>
      <c r="L41" s="26"/>
    </row>
    <row r="42" spans="1:12" x14ac:dyDescent="0.25">
      <c r="A42" s="35" t="s">
        <v>41</v>
      </c>
      <c r="B42" s="5"/>
      <c r="C42" s="6"/>
      <c r="E42" s="46">
        <v>940</v>
      </c>
      <c r="F42" s="45" t="s">
        <v>130</v>
      </c>
      <c r="G42" s="37" t="s">
        <v>42</v>
      </c>
      <c r="H42" s="39"/>
      <c r="I42" s="46"/>
      <c r="J42" s="46"/>
      <c r="K42" s="39">
        <f>K43</f>
        <v>10000</v>
      </c>
      <c r="L42" s="39">
        <f>L43</f>
        <v>16100</v>
      </c>
    </row>
    <row r="43" spans="1:12" x14ac:dyDescent="0.25">
      <c r="A43" s="35" t="s">
        <v>133</v>
      </c>
      <c r="B43" s="5"/>
      <c r="C43" s="6"/>
      <c r="E43" s="13">
        <v>940</v>
      </c>
      <c r="F43" s="12" t="s">
        <v>130</v>
      </c>
      <c r="G43" s="9" t="s">
        <v>42</v>
      </c>
      <c r="H43" s="11"/>
      <c r="I43" s="13"/>
      <c r="J43" s="13">
        <v>200</v>
      </c>
      <c r="K43" s="11">
        <f>K44+K45</f>
        <v>10000</v>
      </c>
      <c r="L43" s="11">
        <f>L44+L45</f>
        <v>16100</v>
      </c>
    </row>
    <row r="44" spans="1:12" x14ac:dyDescent="0.25">
      <c r="A44" s="31" t="s">
        <v>29</v>
      </c>
      <c r="B44" s="10"/>
      <c r="C44" s="11"/>
      <c r="E44" s="13">
        <v>940</v>
      </c>
      <c r="F44" s="12" t="s">
        <v>130</v>
      </c>
      <c r="G44" s="9" t="s">
        <v>42</v>
      </c>
      <c r="H44" s="11"/>
      <c r="I44" s="13">
        <v>244</v>
      </c>
      <c r="J44" s="13">
        <v>290</v>
      </c>
      <c r="K44" s="11">
        <v>7000</v>
      </c>
      <c r="L44" s="11">
        <v>10000</v>
      </c>
    </row>
    <row r="45" spans="1:12" x14ac:dyDescent="0.25">
      <c r="A45" s="34" t="s">
        <v>29</v>
      </c>
      <c r="B45" s="2"/>
      <c r="C45" s="3"/>
      <c r="E45" s="13">
        <v>940</v>
      </c>
      <c r="F45" s="12" t="s">
        <v>130</v>
      </c>
      <c r="G45" s="9" t="s">
        <v>42</v>
      </c>
      <c r="H45" s="11"/>
      <c r="I45" s="13">
        <v>360</v>
      </c>
      <c r="J45" s="13">
        <v>290</v>
      </c>
      <c r="K45" s="11">
        <v>3000</v>
      </c>
      <c r="L45" s="11">
        <v>6100</v>
      </c>
    </row>
    <row r="46" spans="1:12" x14ac:dyDescent="0.25">
      <c r="A46" s="34" t="s">
        <v>43</v>
      </c>
      <c r="B46" s="2"/>
      <c r="C46" s="3"/>
      <c r="K46" s="26"/>
      <c r="L46" s="26"/>
    </row>
    <row r="47" spans="1:12" x14ac:dyDescent="0.25">
      <c r="A47" s="21" t="s">
        <v>44</v>
      </c>
      <c r="B47" s="27"/>
      <c r="C47" s="26"/>
      <c r="K47" s="26"/>
      <c r="L47" s="26"/>
    </row>
    <row r="48" spans="1:12" x14ac:dyDescent="0.25">
      <c r="A48" s="21" t="s">
        <v>45</v>
      </c>
      <c r="B48" s="27"/>
      <c r="C48" s="26"/>
      <c r="K48" s="26"/>
      <c r="L48" s="26"/>
    </row>
    <row r="49" spans="1:12" x14ac:dyDescent="0.25">
      <c r="A49" s="21" t="s">
        <v>46</v>
      </c>
      <c r="B49" s="27"/>
      <c r="C49" s="26"/>
      <c r="K49" s="26"/>
      <c r="L49" s="26"/>
    </row>
    <row r="50" spans="1:12" x14ac:dyDescent="0.25">
      <c r="A50" s="35" t="s">
        <v>47</v>
      </c>
      <c r="B50" s="5"/>
      <c r="C50" s="6"/>
      <c r="E50" s="46">
        <v>940</v>
      </c>
      <c r="F50" s="45" t="s">
        <v>48</v>
      </c>
      <c r="G50" s="37" t="s">
        <v>49</v>
      </c>
      <c r="H50" s="39"/>
      <c r="I50" s="46"/>
      <c r="J50" s="46"/>
      <c r="K50" s="39">
        <f>K51+K59</f>
        <v>29400</v>
      </c>
      <c r="L50" s="39">
        <f>L51+L59</f>
        <v>29400</v>
      </c>
    </row>
    <row r="51" spans="1:12" x14ac:dyDescent="0.25">
      <c r="A51" s="35" t="s">
        <v>133</v>
      </c>
      <c r="B51" s="5"/>
      <c r="C51" s="6"/>
      <c r="E51" s="13">
        <v>940</v>
      </c>
      <c r="F51" s="12" t="s">
        <v>48</v>
      </c>
      <c r="G51" s="9" t="s">
        <v>49</v>
      </c>
      <c r="H51" s="11"/>
      <c r="I51" s="13"/>
      <c r="J51" s="13">
        <v>200</v>
      </c>
      <c r="K51" s="11">
        <f>K52+K55</f>
        <v>18800</v>
      </c>
      <c r="L51" s="11">
        <f>L52+L55</f>
        <v>18800</v>
      </c>
    </row>
    <row r="52" spans="1:12" x14ac:dyDescent="0.25">
      <c r="A52" s="31" t="s">
        <v>19</v>
      </c>
      <c r="B52" s="10"/>
      <c r="C52" s="11"/>
      <c r="E52" s="13">
        <v>940</v>
      </c>
      <c r="F52" s="12" t="s">
        <v>48</v>
      </c>
      <c r="G52" s="9" t="s">
        <v>49</v>
      </c>
      <c r="H52" s="11"/>
      <c r="I52" s="13">
        <v>121</v>
      </c>
      <c r="J52" s="13">
        <v>210</v>
      </c>
      <c r="K52" s="11">
        <f>K53+K54</f>
        <v>9800</v>
      </c>
      <c r="L52" s="11">
        <f>L53+L54</f>
        <v>9800</v>
      </c>
    </row>
    <row r="53" spans="1:12" x14ac:dyDescent="0.25">
      <c r="A53" s="31" t="s">
        <v>20</v>
      </c>
      <c r="B53" s="10"/>
      <c r="C53" s="11"/>
      <c r="E53" s="13">
        <v>940</v>
      </c>
      <c r="F53" s="12" t="s">
        <v>48</v>
      </c>
      <c r="G53" s="9" t="s">
        <v>49</v>
      </c>
      <c r="H53" s="11"/>
      <c r="I53" s="13">
        <v>121</v>
      </c>
      <c r="J53" s="13">
        <v>211</v>
      </c>
      <c r="K53" s="11">
        <v>7500</v>
      </c>
      <c r="L53" s="11">
        <v>7500</v>
      </c>
    </row>
    <row r="54" spans="1:12" x14ac:dyDescent="0.25">
      <c r="A54" s="31" t="s">
        <v>21</v>
      </c>
      <c r="B54" s="10"/>
      <c r="C54" s="11"/>
      <c r="E54" s="13">
        <v>940</v>
      </c>
      <c r="F54" s="12" t="s">
        <v>48</v>
      </c>
      <c r="G54" s="9" t="s">
        <v>49</v>
      </c>
      <c r="H54" s="11"/>
      <c r="I54" s="13">
        <v>121</v>
      </c>
      <c r="J54" s="13">
        <v>213</v>
      </c>
      <c r="K54" s="11">
        <v>2300</v>
      </c>
      <c r="L54" s="11">
        <v>2300</v>
      </c>
    </row>
    <row r="55" spans="1:12" x14ac:dyDescent="0.25">
      <c r="A55" s="34" t="s">
        <v>23</v>
      </c>
      <c r="B55" s="2"/>
      <c r="C55" s="3"/>
      <c r="E55" s="13">
        <v>940</v>
      </c>
      <c r="F55" s="12" t="s">
        <v>48</v>
      </c>
      <c r="G55" s="9" t="s">
        <v>49</v>
      </c>
      <c r="H55" s="11"/>
      <c r="I55" s="13">
        <v>244</v>
      </c>
      <c r="J55" s="13">
        <v>220</v>
      </c>
      <c r="K55" s="11">
        <f>K56+K57+K58</f>
        <v>9000</v>
      </c>
      <c r="L55" s="11">
        <f>L56+L57+L58</f>
        <v>9000</v>
      </c>
    </row>
    <row r="56" spans="1:12" x14ac:dyDescent="0.25">
      <c r="A56" s="31" t="s">
        <v>24</v>
      </c>
      <c r="B56" s="10"/>
      <c r="C56" s="11"/>
      <c r="E56" s="13">
        <v>940</v>
      </c>
      <c r="F56" s="12" t="s">
        <v>48</v>
      </c>
      <c r="G56" s="9" t="s">
        <v>49</v>
      </c>
      <c r="H56" s="11"/>
      <c r="I56" s="13">
        <v>244</v>
      </c>
      <c r="J56" s="13">
        <v>221</v>
      </c>
      <c r="K56" s="11">
        <v>3000</v>
      </c>
      <c r="L56" s="11">
        <v>3000</v>
      </c>
    </row>
    <row r="57" spans="1:12" x14ac:dyDescent="0.25">
      <c r="A57" s="31" t="s">
        <v>25</v>
      </c>
      <c r="B57" s="10"/>
      <c r="C57" s="11"/>
      <c r="E57" s="13">
        <v>940</v>
      </c>
      <c r="F57" s="12" t="s">
        <v>48</v>
      </c>
      <c r="G57" s="9" t="s">
        <v>49</v>
      </c>
      <c r="H57" s="11"/>
      <c r="I57" s="13">
        <v>244</v>
      </c>
      <c r="J57" s="13">
        <v>222</v>
      </c>
      <c r="K57" s="11">
        <v>3000</v>
      </c>
      <c r="L57" s="11">
        <v>3000</v>
      </c>
    </row>
    <row r="58" spans="1:12" x14ac:dyDescent="0.25">
      <c r="A58" s="31" t="s">
        <v>26</v>
      </c>
      <c r="B58" s="10"/>
      <c r="C58" s="11"/>
      <c r="E58" s="13">
        <v>940</v>
      </c>
      <c r="F58" s="12" t="s">
        <v>48</v>
      </c>
      <c r="G58" s="9" t="s">
        <v>49</v>
      </c>
      <c r="H58" s="11"/>
      <c r="I58" s="13">
        <v>244</v>
      </c>
      <c r="J58" s="13">
        <v>223</v>
      </c>
      <c r="K58" s="11">
        <v>3000</v>
      </c>
      <c r="L58" s="11">
        <v>3000</v>
      </c>
    </row>
    <row r="59" spans="1:12" x14ac:dyDescent="0.25">
      <c r="A59" s="31" t="s">
        <v>30</v>
      </c>
      <c r="B59" s="10"/>
      <c r="C59" s="11"/>
      <c r="E59" s="13">
        <v>940</v>
      </c>
      <c r="F59" s="12" t="s">
        <v>48</v>
      </c>
      <c r="G59" s="9" t="s">
        <v>49</v>
      </c>
      <c r="H59" s="11"/>
      <c r="I59" s="13">
        <v>244</v>
      </c>
      <c r="J59" s="13">
        <v>300</v>
      </c>
      <c r="K59" s="11">
        <f>K60+K61</f>
        <v>10600</v>
      </c>
      <c r="L59" s="11">
        <f>L60+L61</f>
        <v>10600</v>
      </c>
    </row>
    <row r="60" spans="1:12" x14ac:dyDescent="0.25">
      <c r="A60" s="31" t="s">
        <v>31</v>
      </c>
      <c r="B60" s="10"/>
      <c r="C60" s="11"/>
      <c r="E60" s="13">
        <v>940</v>
      </c>
      <c r="F60" s="12" t="s">
        <v>48</v>
      </c>
      <c r="G60" s="9" t="s">
        <v>49</v>
      </c>
      <c r="H60" s="11"/>
      <c r="I60" s="13">
        <v>244</v>
      </c>
      <c r="J60" s="13">
        <v>310</v>
      </c>
      <c r="K60" s="11"/>
      <c r="L60" s="11"/>
    </row>
    <row r="61" spans="1:12" x14ac:dyDescent="0.25">
      <c r="A61" s="31" t="s">
        <v>32</v>
      </c>
      <c r="B61" s="10"/>
      <c r="C61" s="11"/>
      <c r="E61" s="13">
        <v>940</v>
      </c>
      <c r="F61" s="12" t="s">
        <v>48</v>
      </c>
      <c r="G61" s="9" t="s">
        <v>49</v>
      </c>
      <c r="H61" s="11"/>
      <c r="I61" s="13">
        <v>244</v>
      </c>
      <c r="J61" s="13">
        <v>340</v>
      </c>
      <c r="K61" s="11">
        <v>10600</v>
      </c>
      <c r="L61" s="11">
        <v>10600</v>
      </c>
    </row>
    <row r="62" spans="1:12" x14ac:dyDescent="0.25">
      <c r="A62" s="34" t="s">
        <v>54</v>
      </c>
      <c r="B62" s="2"/>
      <c r="C62" s="3"/>
      <c r="K62" s="26"/>
      <c r="L62" s="26"/>
    </row>
    <row r="63" spans="1:12" x14ac:dyDescent="0.25">
      <c r="A63" s="21" t="s">
        <v>55</v>
      </c>
      <c r="B63" s="27"/>
      <c r="C63" s="26"/>
      <c r="E63" s="27"/>
      <c r="F63" s="28"/>
      <c r="G63" s="27"/>
      <c r="H63" s="27"/>
      <c r="I63" s="27"/>
      <c r="J63" s="27"/>
      <c r="K63" s="26"/>
      <c r="L63" s="26"/>
    </row>
    <row r="64" spans="1:12" x14ac:dyDescent="0.25">
      <c r="A64" s="21" t="s">
        <v>51</v>
      </c>
      <c r="B64" s="27"/>
      <c r="C64" s="26"/>
      <c r="E64" s="27"/>
      <c r="F64" s="28"/>
      <c r="G64" s="27"/>
      <c r="H64" s="27"/>
      <c r="I64" s="27"/>
      <c r="J64" s="27"/>
      <c r="K64" s="26"/>
      <c r="L64" s="26"/>
    </row>
    <row r="65" spans="1:14" x14ac:dyDescent="0.25">
      <c r="A65" s="21" t="s">
        <v>52</v>
      </c>
      <c r="B65" s="27"/>
      <c r="C65" s="26"/>
      <c r="E65" s="27"/>
      <c r="F65" s="28"/>
      <c r="G65" s="27"/>
      <c r="H65" s="27"/>
      <c r="I65" s="27"/>
      <c r="J65" s="27"/>
      <c r="K65" s="26"/>
      <c r="L65" s="26"/>
    </row>
    <row r="66" spans="1:14" x14ac:dyDescent="0.25">
      <c r="A66" s="35" t="s">
        <v>53</v>
      </c>
      <c r="B66" s="5"/>
      <c r="C66" s="6"/>
      <c r="E66" s="46">
        <v>940</v>
      </c>
      <c r="F66" s="45" t="s">
        <v>50</v>
      </c>
      <c r="G66" s="37" t="s">
        <v>56</v>
      </c>
      <c r="H66" s="39"/>
      <c r="I66" s="46"/>
      <c r="J66" s="46"/>
      <c r="K66" s="46">
        <f>K74</f>
        <v>480000</v>
      </c>
      <c r="L66" s="46">
        <f>L74</f>
        <v>504000</v>
      </c>
    </row>
    <row r="67" spans="1:14" x14ac:dyDescent="0.25">
      <c r="A67" s="34" t="s">
        <v>57</v>
      </c>
      <c r="B67" s="2"/>
      <c r="C67" s="3"/>
      <c r="K67" s="26"/>
      <c r="L67" s="26"/>
    </row>
    <row r="68" spans="1:14" x14ac:dyDescent="0.25">
      <c r="A68" s="21" t="s">
        <v>58</v>
      </c>
      <c r="B68" s="27"/>
      <c r="C68" s="26"/>
      <c r="K68" s="26"/>
      <c r="L68" s="26"/>
    </row>
    <row r="69" spans="1:14" x14ac:dyDescent="0.25">
      <c r="A69" s="21" t="s">
        <v>59</v>
      </c>
      <c r="B69" s="27"/>
      <c r="C69" s="26"/>
      <c r="K69" s="26"/>
      <c r="L69" s="26"/>
    </row>
    <row r="70" spans="1:14" x14ac:dyDescent="0.25">
      <c r="A70" s="21" t="s">
        <v>60</v>
      </c>
      <c r="B70" s="27"/>
      <c r="C70" s="26"/>
      <c r="K70" s="26"/>
      <c r="L70" s="26"/>
    </row>
    <row r="71" spans="1:14" x14ac:dyDescent="0.25">
      <c r="A71" s="21" t="s">
        <v>61</v>
      </c>
      <c r="B71" s="27"/>
      <c r="C71" s="26"/>
      <c r="K71" s="26"/>
      <c r="L71" s="26"/>
    </row>
    <row r="72" spans="1:14" x14ac:dyDescent="0.25">
      <c r="A72" s="21" t="s">
        <v>62</v>
      </c>
      <c r="B72" s="27"/>
      <c r="C72" s="26"/>
      <c r="K72" s="26"/>
      <c r="L72" s="26"/>
    </row>
    <row r="73" spans="1:14" x14ac:dyDescent="0.25">
      <c r="A73" s="21" t="s">
        <v>63</v>
      </c>
      <c r="B73" s="27"/>
      <c r="C73" s="26"/>
      <c r="K73" s="26"/>
      <c r="L73" s="26"/>
    </row>
    <row r="74" spans="1:14" x14ac:dyDescent="0.25">
      <c r="A74" s="35" t="s">
        <v>64</v>
      </c>
      <c r="B74" s="5"/>
      <c r="C74" s="6"/>
      <c r="E74" s="13">
        <v>940</v>
      </c>
      <c r="F74" s="12" t="s">
        <v>50</v>
      </c>
      <c r="G74" s="9" t="s">
        <v>65</v>
      </c>
      <c r="H74" s="11"/>
      <c r="I74" s="13"/>
      <c r="J74" s="13"/>
      <c r="K74" s="13">
        <f t="shared" ref="K74:L76" si="0">K75</f>
        <v>480000</v>
      </c>
      <c r="L74" s="13">
        <f t="shared" si="0"/>
        <v>504000</v>
      </c>
    </row>
    <row r="75" spans="1:14" x14ac:dyDescent="0.25">
      <c r="A75" s="21" t="s">
        <v>133</v>
      </c>
      <c r="B75" s="27"/>
      <c r="C75" s="26"/>
      <c r="E75" s="13">
        <v>940</v>
      </c>
      <c r="F75" s="12" t="s">
        <v>50</v>
      </c>
      <c r="G75" s="9" t="s">
        <v>65</v>
      </c>
      <c r="H75" s="11"/>
      <c r="I75" s="13"/>
      <c r="J75" s="13">
        <v>200</v>
      </c>
      <c r="K75" s="13">
        <f t="shared" si="0"/>
        <v>480000</v>
      </c>
      <c r="L75" s="13">
        <f t="shared" si="0"/>
        <v>504000</v>
      </c>
    </row>
    <row r="76" spans="1:14" x14ac:dyDescent="0.25">
      <c r="A76" s="34" t="s">
        <v>23</v>
      </c>
      <c r="B76" s="2"/>
      <c r="C76" s="3"/>
      <c r="E76" s="13">
        <v>940</v>
      </c>
      <c r="F76" s="12" t="s">
        <v>50</v>
      </c>
      <c r="G76" s="9" t="s">
        <v>65</v>
      </c>
      <c r="H76" s="11"/>
      <c r="I76" s="13">
        <v>244</v>
      </c>
      <c r="J76" s="13">
        <v>220</v>
      </c>
      <c r="K76" s="13">
        <f t="shared" si="0"/>
        <v>480000</v>
      </c>
      <c r="L76" s="13">
        <f t="shared" si="0"/>
        <v>504000</v>
      </c>
    </row>
    <row r="77" spans="1:14" x14ac:dyDescent="0.25">
      <c r="A77" s="31" t="s">
        <v>28</v>
      </c>
      <c r="B77" s="10"/>
      <c r="C77" s="11"/>
      <c r="E77" s="13">
        <v>940</v>
      </c>
      <c r="F77" s="12" t="s">
        <v>50</v>
      </c>
      <c r="G77" s="9" t="s">
        <v>65</v>
      </c>
      <c r="H77" s="11"/>
      <c r="I77" s="13">
        <v>244</v>
      </c>
      <c r="J77" s="13">
        <v>226</v>
      </c>
      <c r="K77" s="13">
        <v>480000</v>
      </c>
      <c r="L77" s="13">
        <v>504000</v>
      </c>
    </row>
    <row r="78" spans="1:14" x14ac:dyDescent="0.25">
      <c r="A78" s="34" t="s">
        <v>54</v>
      </c>
      <c r="B78" s="2"/>
      <c r="C78" s="3"/>
      <c r="K78" s="26"/>
      <c r="L78" s="26"/>
      <c r="N78" s="27"/>
    </row>
    <row r="79" spans="1:14" x14ac:dyDescent="0.25">
      <c r="A79" s="21" t="s">
        <v>66</v>
      </c>
      <c r="B79" s="27"/>
      <c r="C79" s="26"/>
      <c r="K79" s="26"/>
      <c r="L79" s="26"/>
      <c r="N79" s="27"/>
    </row>
    <row r="80" spans="1:14" x14ac:dyDescent="0.25">
      <c r="A80" s="21" t="s">
        <v>67</v>
      </c>
      <c r="B80" s="27"/>
      <c r="C80" s="26"/>
      <c r="K80" s="26"/>
      <c r="L80" s="26"/>
      <c r="N80" s="27"/>
    </row>
    <row r="81" spans="1:14" x14ac:dyDescent="0.25">
      <c r="A81" s="21" t="s">
        <v>68</v>
      </c>
      <c r="B81" s="27"/>
      <c r="C81" s="26"/>
      <c r="K81" s="26"/>
      <c r="L81" s="26"/>
      <c r="N81" s="27"/>
    </row>
    <row r="82" spans="1:14" x14ac:dyDescent="0.25">
      <c r="A82" s="35" t="s">
        <v>69</v>
      </c>
      <c r="B82" s="5"/>
      <c r="C82" s="6"/>
      <c r="E82" s="46">
        <v>940</v>
      </c>
      <c r="F82" s="45" t="s">
        <v>70</v>
      </c>
      <c r="G82" s="37" t="s">
        <v>74</v>
      </c>
      <c r="H82" s="39"/>
      <c r="I82" s="46"/>
      <c r="J82" s="46"/>
      <c r="K82" s="46">
        <f>K87</f>
        <v>45000</v>
      </c>
      <c r="L82" s="46">
        <f>L87</f>
        <v>45000</v>
      </c>
      <c r="N82" s="27"/>
    </row>
    <row r="83" spans="1:14" x14ac:dyDescent="0.25">
      <c r="A83" s="34" t="s">
        <v>71</v>
      </c>
      <c r="B83" s="2"/>
      <c r="C83" s="3"/>
      <c r="K83" s="26"/>
      <c r="L83" s="26"/>
      <c r="N83" s="27"/>
    </row>
    <row r="84" spans="1:14" x14ac:dyDescent="0.25">
      <c r="A84" s="21" t="s">
        <v>72</v>
      </c>
      <c r="B84" s="27"/>
      <c r="C84" s="26"/>
      <c r="K84" s="26"/>
      <c r="L84" s="26"/>
      <c r="N84" s="27"/>
    </row>
    <row r="85" spans="1:14" x14ac:dyDescent="0.25">
      <c r="A85" s="21" t="s">
        <v>73</v>
      </c>
      <c r="B85" s="27"/>
      <c r="C85" s="26"/>
      <c r="K85" s="26"/>
      <c r="L85" s="26"/>
    </row>
    <row r="86" spans="1:14" x14ac:dyDescent="0.25">
      <c r="A86" s="21" t="s">
        <v>52</v>
      </c>
      <c r="B86" s="27"/>
      <c r="C86" s="26"/>
      <c r="K86" s="26"/>
      <c r="L86" s="26"/>
    </row>
    <row r="87" spans="1:14" x14ac:dyDescent="0.25">
      <c r="A87" s="35" t="s">
        <v>53</v>
      </c>
      <c r="B87" s="5"/>
      <c r="C87" s="6"/>
      <c r="E87" s="13">
        <v>940</v>
      </c>
      <c r="F87" s="12" t="s">
        <v>70</v>
      </c>
      <c r="G87" s="9" t="s">
        <v>75</v>
      </c>
      <c r="H87" s="11"/>
      <c r="I87" s="13"/>
      <c r="J87" s="13"/>
      <c r="K87" s="13">
        <f>K88</f>
        <v>45000</v>
      </c>
      <c r="L87" s="13">
        <f>L88</f>
        <v>45000</v>
      </c>
    </row>
    <row r="88" spans="1:14" x14ac:dyDescent="0.25">
      <c r="A88" s="35" t="s">
        <v>133</v>
      </c>
      <c r="B88" s="5"/>
      <c r="C88" s="6"/>
      <c r="E88" s="13">
        <v>940</v>
      </c>
      <c r="F88" s="12" t="s">
        <v>70</v>
      </c>
      <c r="G88" s="9" t="s">
        <v>75</v>
      </c>
      <c r="H88" s="11"/>
      <c r="I88" s="13"/>
      <c r="J88" s="13">
        <v>200</v>
      </c>
      <c r="K88" s="13">
        <f>K89+K92</f>
        <v>45000</v>
      </c>
      <c r="L88" s="13">
        <f>L89+L92</f>
        <v>45000</v>
      </c>
    </row>
    <row r="89" spans="1:14" x14ac:dyDescent="0.25">
      <c r="A89" s="31" t="s">
        <v>19</v>
      </c>
      <c r="B89" s="10"/>
      <c r="C89" s="11"/>
      <c r="E89" s="13">
        <v>940</v>
      </c>
      <c r="F89" s="12" t="s">
        <v>70</v>
      </c>
      <c r="G89" s="9" t="s">
        <v>75</v>
      </c>
      <c r="H89" s="11"/>
      <c r="I89" s="13">
        <v>121</v>
      </c>
      <c r="J89" s="13">
        <v>210</v>
      </c>
      <c r="K89" s="13">
        <f>K90+K91</f>
        <v>45000</v>
      </c>
      <c r="L89" s="13">
        <f>L90+L91</f>
        <v>45000</v>
      </c>
    </row>
    <row r="90" spans="1:14" x14ac:dyDescent="0.25">
      <c r="A90" s="31" t="s">
        <v>20</v>
      </c>
      <c r="B90" s="10"/>
      <c r="C90" s="11"/>
      <c r="E90" s="13">
        <v>940</v>
      </c>
      <c r="F90" s="12" t="s">
        <v>70</v>
      </c>
      <c r="G90" s="9" t="s">
        <v>75</v>
      </c>
      <c r="H90" s="11"/>
      <c r="I90" s="13">
        <v>121</v>
      </c>
      <c r="J90" s="13">
        <v>211</v>
      </c>
      <c r="K90" s="13">
        <v>34000</v>
      </c>
      <c r="L90" s="13">
        <v>34000</v>
      </c>
    </row>
    <row r="91" spans="1:14" x14ac:dyDescent="0.25">
      <c r="A91" s="31" t="s">
        <v>21</v>
      </c>
      <c r="B91" s="10"/>
      <c r="C91" s="11"/>
      <c r="E91" s="13">
        <v>940</v>
      </c>
      <c r="F91" s="12" t="s">
        <v>70</v>
      </c>
      <c r="G91" s="9" t="s">
        <v>75</v>
      </c>
      <c r="H91" s="11"/>
      <c r="I91" s="13">
        <v>121</v>
      </c>
      <c r="J91" s="13">
        <v>213</v>
      </c>
      <c r="K91" s="13">
        <v>11000</v>
      </c>
      <c r="L91" s="13">
        <v>11000</v>
      </c>
    </row>
    <row r="92" spans="1:14" x14ac:dyDescent="0.25">
      <c r="A92" s="34" t="s">
        <v>23</v>
      </c>
      <c r="B92" s="2"/>
      <c r="C92" s="3"/>
      <c r="E92" s="13">
        <v>940</v>
      </c>
      <c r="F92" s="12" t="s">
        <v>70</v>
      </c>
      <c r="G92" s="9" t="s">
        <v>75</v>
      </c>
      <c r="H92" s="11"/>
      <c r="I92" s="13">
        <v>244</v>
      </c>
      <c r="J92" s="13">
        <v>220</v>
      </c>
      <c r="K92" s="13">
        <f>K93</f>
        <v>0</v>
      </c>
      <c r="L92" s="13">
        <f>L93</f>
        <v>0</v>
      </c>
    </row>
    <row r="93" spans="1:14" x14ac:dyDescent="0.25">
      <c r="A93" s="31" t="s">
        <v>28</v>
      </c>
      <c r="B93" s="10"/>
      <c r="C93" s="11"/>
      <c r="E93" s="13">
        <v>940</v>
      </c>
      <c r="F93" s="12" t="s">
        <v>70</v>
      </c>
      <c r="G93" s="9" t="s">
        <v>75</v>
      </c>
      <c r="H93" s="11"/>
      <c r="I93" s="13">
        <v>244</v>
      </c>
      <c r="J93" s="13">
        <v>226</v>
      </c>
      <c r="K93" s="13"/>
      <c r="L93" s="13"/>
    </row>
    <row r="94" spans="1:14" x14ac:dyDescent="0.25">
      <c r="A94" s="34" t="s">
        <v>54</v>
      </c>
      <c r="B94" s="2"/>
      <c r="C94" s="3"/>
      <c r="K94" s="26"/>
      <c r="L94" s="26"/>
    </row>
    <row r="95" spans="1:14" x14ac:dyDescent="0.25">
      <c r="A95" s="21" t="s">
        <v>81</v>
      </c>
      <c r="B95" s="27"/>
      <c r="C95" s="26"/>
      <c r="K95" s="26"/>
      <c r="L95" s="26"/>
    </row>
    <row r="96" spans="1:14" x14ac:dyDescent="0.25">
      <c r="A96" s="21" t="s">
        <v>77</v>
      </c>
      <c r="B96" s="27"/>
      <c r="C96" s="26"/>
      <c r="K96" s="26"/>
      <c r="L96" s="26"/>
    </row>
    <row r="97" spans="1:12" x14ac:dyDescent="0.25">
      <c r="A97" s="35" t="s">
        <v>78</v>
      </c>
      <c r="B97" s="5"/>
      <c r="C97" s="6"/>
      <c r="E97" s="46">
        <v>940</v>
      </c>
      <c r="F97" s="45" t="s">
        <v>82</v>
      </c>
      <c r="G97" s="37" t="s">
        <v>79</v>
      </c>
      <c r="H97" s="39"/>
      <c r="I97" s="46"/>
      <c r="J97" s="46"/>
      <c r="K97" s="46">
        <f>K102+K110+K121</f>
        <v>11000</v>
      </c>
      <c r="L97" s="46">
        <f>L102+L110+L121</f>
        <v>13000</v>
      </c>
    </row>
    <row r="98" spans="1:12" x14ac:dyDescent="0.25">
      <c r="A98" s="34" t="s">
        <v>83</v>
      </c>
      <c r="B98" s="2"/>
      <c r="C98" s="3"/>
      <c r="K98" s="26"/>
      <c r="L98" s="26"/>
    </row>
    <row r="99" spans="1:12" x14ac:dyDescent="0.25">
      <c r="A99" s="21" t="s">
        <v>84</v>
      </c>
      <c r="B99" s="27"/>
      <c r="C99" s="26"/>
      <c r="K99" s="26"/>
      <c r="L99" s="26"/>
    </row>
    <row r="100" spans="1:12" x14ac:dyDescent="0.25">
      <c r="A100" s="21" t="s">
        <v>85</v>
      </c>
      <c r="B100" s="27"/>
      <c r="C100" s="26"/>
      <c r="K100" s="26"/>
      <c r="L100" s="26"/>
    </row>
    <row r="101" spans="1:12" x14ac:dyDescent="0.25">
      <c r="A101" s="21" t="s">
        <v>86</v>
      </c>
      <c r="B101" s="27"/>
      <c r="C101" s="26"/>
      <c r="K101" s="26"/>
      <c r="L101" s="26"/>
    </row>
    <row r="102" spans="1:12" x14ac:dyDescent="0.25">
      <c r="A102" s="35" t="s">
        <v>87</v>
      </c>
      <c r="B102" s="5"/>
      <c r="C102" s="6"/>
      <c r="E102" s="13">
        <v>940</v>
      </c>
      <c r="F102" s="12" t="s">
        <v>82</v>
      </c>
      <c r="G102" s="9" t="s">
        <v>88</v>
      </c>
      <c r="H102" s="11"/>
      <c r="I102" s="13"/>
      <c r="J102" s="13"/>
      <c r="K102" s="13">
        <f>K103</f>
        <v>1000</v>
      </c>
      <c r="L102" s="13">
        <f>L103</f>
        <v>1000</v>
      </c>
    </row>
    <row r="103" spans="1:12" x14ac:dyDescent="0.25">
      <c r="A103" s="31" t="s">
        <v>30</v>
      </c>
      <c r="B103" s="10"/>
      <c r="C103" s="11"/>
      <c r="E103" s="13">
        <v>940</v>
      </c>
      <c r="F103" s="12" t="s">
        <v>82</v>
      </c>
      <c r="G103" s="9" t="s">
        <v>88</v>
      </c>
      <c r="H103" s="11"/>
      <c r="I103" s="13">
        <v>244</v>
      </c>
      <c r="J103" s="13">
        <v>300</v>
      </c>
      <c r="K103" s="13">
        <f>K104</f>
        <v>1000</v>
      </c>
      <c r="L103" s="13">
        <f>L104</f>
        <v>1000</v>
      </c>
    </row>
    <row r="104" spans="1:12" x14ac:dyDescent="0.25">
      <c r="A104" s="31" t="s">
        <v>32</v>
      </c>
      <c r="B104" s="10"/>
      <c r="C104" s="11"/>
      <c r="E104" s="13">
        <v>940</v>
      </c>
      <c r="F104" s="12" t="s">
        <v>82</v>
      </c>
      <c r="G104" s="9" t="s">
        <v>88</v>
      </c>
      <c r="H104" s="11"/>
      <c r="I104" s="13">
        <v>244</v>
      </c>
      <c r="J104" s="13">
        <v>340</v>
      </c>
      <c r="K104" s="13">
        <v>1000</v>
      </c>
      <c r="L104" s="13">
        <v>1000</v>
      </c>
    </row>
    <row r="105" spans="1:12" x14ac:dyDescent="0.25">
      <c r="A105" s="34" t="s">
        <v>89</v>
      </c>
      <c r="B105" s="2"/>
      <c r="C105" s="3"/>
      <c r="K105" s="26"/>
      <c r="L105" s="26"/>
    </row>
    <row r="106" spans="1:12" x14ac:dyDescent="0.25">
      <c r="A106" s="21" t="s">
        <v>90</v>
      </c>
      <c r="B106" s="27"/>
      <c r="C106" s="26"/>
      <c r="K106" s="26"/>
      <c r="L106" s="26"/>
    </row>
    <row r="107" spans="1:12" x14ac:dyDescent="0.25">
      <c r="A107" s="21" t="s">
        <v>91</v>
      </c>
      <c r="B107" s="27"/>
      <c r="C107" s="26"/>
      <c r="K107" s="26"/>
      <c r="L107" s="26"/>
    </row>
    <row r="108" spans="1:12" x14ac:dyDescent="0.25">
      <c r="A108" s="21" t="s">
        <v>92</v>
      </c>
      <c r="B108" s="27"/>
      <c r="C108" s="26"/>
      <c r="K108" s="26"/>
      <c r="L108" s="26"/>
    </row>
    <row r="109" spans="1:12" x14ac:dyDescent="0.25">
      <c r="A109" s="21" t="s">
        <v>93</v>
      </c>
      <c r="B109" s="27"/>
      <c r="C109" s="26"/>
      <c r="K109" s="26"/>
      <c r="L109" s="26"/>
    </row>
    <row r="110" spans="1:12" x14ac:dyDescent="0.25">
      <c r="A110" s="35" t="s">
        <v>64</v>
      </c>
      <c r="B110" s="5"/>
      <c r="C110" s="6"/>
      <c r="E110" s="13">
        <v>940</v>
      </c>
      <c r="F110" s="12" t="s">
        <v>82</v>
      </c>
      <c r="G110" s="9" t="s">
        <v>94</v>
      </c>
      <c r="H110" s="11"/>
      <c r="I110" s="13"/>
      <c r="J110" s="13"/>
      <c r="K110" s="13">
        <f>K111+K114</f>
        <v>2000</v>
      </c>
      <c r="L110" s="13">
        <f>L111+L114</f>
        <v>2000</v>
      </c>
    </row>
    <row r="111" spans="1:12" x14ac:dyDescent="0.25">
      <c r="A111" s="21" t="s">
        <v>133</v>
      </c>
      <c r="B111" s="27"/>
      <c r="C111" s="26"/>
      <c r="E111" s="13">
        <v>940</v>
      </c>
      <c r="F111" s="12" t="s">
        <v>82</v>
      </c>
      <c r="G111" s="9" t="s">
        <v>94</v>
      </c>
      <c r="H111" s="11"/>
      <c r="I111" s="13"/>
      <c r="J111" s="13">
        <v>200</v>
      </c>
      <c r="K111" s="13">
        <f>K112</f>
        <v>1000</v>
      </c>
      <c r="L111" s="13">
        <f>L112</f>
        <v>1000</v>
      </c>
    </row>
    <row r="112" spans="1:12" x14ac:dyDescent="0.25">
      <c r="A112" s="34" t="s">
        <v>23</v>
      </c>
      <c r="B112" s="2"/>
      <c r="C112" s="3"/>
      <c r="E112" s="13">
        <v>940</v>
      </c>
      <c r="F112" s="12" t="s">
        <v>82</v>
      </c>
      <c r="G112" s="9" t="s">
        <v>94</v>
      </c>
      <c r="H112" s="11"/>
      <c r="I112" s="13">
        <v>244</v>
      </c>
      <c r="J112" s="13">
        <v>220</v>
      </c>
      <c r="K112" s="13">
        <f>K113</f>
        <v>1000</v>
      </c>
      <c r="L112" s="13">
        <f>L113</f>
        <v>1000</v>
      </c>
    </row>
    <row r="113" spans="1:12" x14ac:dyDescent="0.25">
      <c r="A113" s="31" t="s">
        <v>28</v>
      </c>
      <c r="B113" s="10"/>
      <c r="C113" s="11"/>
      <c r="E113" s="13">
        <v>940</v>
      </c>
      <c r="F113" s="12" t="s">
        <v>82</v>
      </c>
      <c r="G113" s="9" t="s">
        <v>94</v>
      </c>
      <c r="H113" s="11"/>
      <c r="I113" s="13">
        <v>244</v>
      </c>
      <c r="J113" s="13">
        <v>226</v>
      </c>
      <c r="K113" s="13">
        <v>1000</v>
      </c>
      <c r="L113" s="13">
        <v>1000</v>
      </c>
    </row>
    <row r="114" spans="1:12" x14ac:dyDescent="0.25">
      <c r="A114" s="31" t="s">
        <v>30</v>
      </c>
      <c r="B114" s="10"/>
      <c r="C114" s="11"/>
      <c r="E114" s="13">
        <v>940</v>
      </c>
      <c r="F114" s="12" t="s">
        <v>82</v>
      </c>
      <c r="G114" s="9" t="s">
        <v>94</v>
      </c>
      <c r="H114" s="11"/>
      <c r="I114" s="13">
        <v>244</v>
      </c>
      <c r="J114" s="13">
        <v>300</v>
      </c>
      <c r="K114" s="13">
        <f>K115</f>
        <v>1000</v>
      </c>
      <c r="L114" s="13">
        <f>L115</f>
        <v>1000</v>
      </c>
    </row>
    <row r="115" spans="1:12" x14ac:dyDescent="0.25">
      <c r="A115" s="31" t="s">
        <v>32</v>
      </c>
      <c r="B115" s="10"/>
      <c r="C115" s="11"/>
      <c r="E115" s="13">
        <v>940</v>
      </c>
      <c r="F115" s="12" t="s">
        <v>82</v>
      </c>
      <c r="G115" s="9" t="s">
        <v>94</v>
      </c>
      <c r="H115" s="11"/>
      <c r="I115" s="13">
        <v>244</v>
      </c>
      <c r="J115" s="13">
        <v>340</v>
      </c>
      <c r="K115" s="13">
        <v>1000</v>
      </c>
      <c r="L115" s="13">
        <v>1000</v>
      </c>
    </row>
    <row r="116" spans="1:12" x14ac:dyDescent="0.25">
      <c r="A116" s="34" t="s">
        <v>95</v>
      </c>
      <c r="B116" s="2"/>
      <c r="C116" s="3"/>
      <c r="K116" s="26"/>
      <c r="L116" s="26"/>
    </row>
    <row r="117" spans="1:12" x14ac:dyDescent="0.25">
      <c r="A117" s="21" t="s">
        <v>96</v>
      </c>
      <c r="B117" s="27"/>
      <c r="C117" s="26"/>
      <c r="K117" s="26"/>
      <c r="L117" s="26"/>
    </row>
    <row r="118" spans="1:12" x14ac:dyDescent="0.25">
      <c r="A118" s="21" t="s">
        <v>97</v>
      </c>
      <c r="B118" s="27"/>
      <c r="C118" s="26"/>
      <c r="K118" s="26"/>
      <c r="L118" s="26"/>
    </row>
    <row r="119" spans="1:12" x14ac:dyDescent="0.25">
      <c r="A119" s="21" t="s">
        <v>98</v>
      </c>
      <c r="B119" s="27"/>
      <c r="C119" s="26"/>
      <c r="K119" s="26"/>
      <c r="L119" s="26"/>
    </row>
    <row r="120" spans="1:12" x14ac:dyDescent="0.25">
      <c r="A120" s="21" t="s">
        <v>99</v>
      </c>
      <c r="B120" s="27"/>
      <c r="C120" s="26"/>
      <c r="K120" s="26"/>
      <c r="L120" s="26"/>
    </row>
    <row r="121" spans="1:12" x14ac:dyDescent="0.25">
      <c r="A121" s="35" t="s">
        <v>78</v>
      </c>
      <c r="B121" s="5"/>
      <c r="C121" s="6"/>
      <c r="E121" s="13">
        <v>940</v>
      </c>
      <c r="F121" s="12" t="s">
        <v>82</v>
      </c>
      <c r="G121" s="9" t="s">
        <v>100</v>
      </c>
      <c r="H121" s="11"/>
      <c r="I121" s="13"/>
      <c r="J121" s="13"/>
      <c r="K121" s="13">
        <f t="shared" ref="K121:L123" si="1">K122</f>
        <v>8000</v>
      </c>
      <c r="L121" s="13">
        <f t="shared" si="1"/>
        <v>10000</v>
      </c>
    </row>
    <row r="122" spans="1:12" x14ac:dyDescent="0.25">
      <c r="A122" s="21" t="s">
        <v>133</v>
      </c>
      <c r="B122" s="27"/>
      <c r="C122" s="26"/>
      <c r="E122" s="13">
        <v>940</v>
      </c>
      <c r="F122" s="12" t="s">
        <v>82</v>
      </c>
      <c r="G122" s="9" t="s">
        <v>100</v>
      </c>
      <c r="H122" s="11"/>
      <c r="I122" s="13"/>
      <c r="J122" s="13">
        <v>200</v>
      </c>
      <c r="K122" s="13">
        <f t="shared" si="1"/>
        <v>8000</v>
      </c>
      <c r="L122" s="13">
        <f t="shared" si="1"/>
        <v>10000</v>
      </c>
    </row>
    <row r="123" spans="1:12" x14ac:dyDescent="0.25">
      <c r="A123" s="34" t="s">
        <v>23</v>
      </c>
      <c r="B123" s="2"/>
      <c r="C123" s="3"/>
      <c r="E123" s="13">
        <v>940</v>
      </c>
      <c r="F123" s="12" t="s">
        <v>82</v>
      </c>
      <c r="G123" s="9" t="s">
        <v>100</v>
      </c>
      <c r="H123" s="11"/>
      <c r="I123" s="13">
        <v>244</v>
      </c>
      <c r="J123" s="13">
        <v>220</v>
      </c>
      <c r="K123" s="13">
        <f t="shared" si="1"/>
        <v>8000</v>
      </c>
      <c r="L123" s="13">
        <f t="shared" si="1"/>
        <v>10000</v>
      </c>
    </row>
    <row r="124" spans="1:12" x14ac:dyDescent="0.25">
      <c r="A124" s="31" t="s">
        <v>28</v>
      </c>
      <c r="B124" s="10"/>
      <c r="C124" s="11"/>
      <c r="E124" s="13">
        <v>940</v>
      </c>
      <c r="F124" s="12" t="s">
        <v>82</v>
      </c>
      <c r="G124" s="9" t="s">
        <v>100</v>
      </c>
      <c r="H124" s="11"/>
      <c r="I124" s="13">
        <v>244</v>
      </c>
      <c r="J124" s="13">
        <v>226</v>
      </c>
      <c r="K124" s="13">
        <v>8000</v>
      </c>
      <c r="L124" s="13">
        <v>10000</v>
      </c>
    </row>
    <row r="125" spans="1:12" x14ac:dyDescent="0.25">
      <c r="A125" s="34" t="s">
        <v>54</v>
      </c>
      <c r="B125" s="2"/>
      <c r="C125" s="3"/>
      <c r="K125" s="26"/>
      <c r="L125" s="26"/>
    </row>
    <row r="126" spans="1:12" x14ac:dyDescent="0.25">
      <c r="A126" s="21" t="s">
        <v>76</v>
      </c>
      <c r="B126" s="27"/>
      <c r="C126" s="26"/>
      <c r="K126" s="26"/>
      <c r="L126" s="26"/>
    </row>
    <row r="127" spans="1:12" x14ac:dyDescent="0.25">
      <c r="A127" s="21" t="s">
        <v>77</v>
      </c>
      <c r="B127" s="27"/>
      <c r="C127" s="26"/>
      <c r="K127" s="26"/>
      <c r="L127" s="26"/>
    </row>
    <row r="128" spans="1:12" x14ac:dyDescent="0.25">
      <c r="A128" s="35" t="s">
        <v>78</v>
      </c>
      <c r="B128" s="5"/>
      <c r="C128" s="6"/>
      <c r="E128" s="46">
        <v>941</v>
      </c>
      <c r="F128" s="45" t="s">
        <v>109</v>
      </c>
      <c r="G128" s="37" t="s">
        <v>110</v>
      </c>
      <c r="H128" s="39"/>
      <c r="I128" s="46"/>
      <c r="J128" s="46"/>
      <c r="K128" s="46">
        <f>K134+K161</f>
        <v>306000</v>
      </c>
      <c r="L128" s="46">
        <f>L134+L161</f>
        <v>322400</v>
      </c>
    </row>
    <row r="129" spans="1:12" x14ac:dyDescent="0.25">
      <c r="A129" s="34" t="s">
        <v>80</v>
      </c>
      <c r="B129" s="2"/>
      <c r="C129" s="3"/>
      <c r="K129" s="26"/>
      <c r="L129" s="26"/>
    </row>
    <row r="130" spans="1:12" x14ac:dyDescent="0.25">
      <c r="A130" s="21" t="s">
        <v>105</v>
      </c>
      <c r="B130" s="27"/>
      <c r="C130" s="26"/>
      <c r="K130" s="26"/>
      <c r="L130" s="26"/>
    </row>
    <row r="131" spans="1:12" x14ac:dyDescent="0.25">
      <c r="A131" s="21" t="s">
        <v>97</v>
      </c>
      <c r="B131" s="27"/>
      <c r="C131" s="26"/>
      <c r="K131" s="26"/>
      <c r="L131" s="26"/>
    </row>
    <row r="132" spans="1:12" x14ac:dyDescent="0.25">
      <c r="A132" s="21" t="s">
        <v>106</v>
      </c>
      <c r="B132" s="27"/>
      <c r="C132" s="26"/>
      <c r="K132" s="26"/>
      <c r="L132" s="26"/>
    </row>
    <row r="133" spans="1:12" x14ac:dyDescent="0.25">
      <c r="A133" s="21" t="s">
        <v>107</v>
      </c>
      <c r="B133" s="27"/>
      <c r="C133" s="26"/>
      <c r="K133" s="26"/>
      <c r="L133" s="26"/>
    </row>
    <row r="134" spans="1:12" x14ac:dyDescent="0.25">
      <c r="A134" s="35" t="s">
        <v>108</v>
      </c>
      <c r="B134" s="5"/>
      <c r="C134" s="6"/>
      <c r="E134" s="13">
        <v>941</v>
      </c>
      <c r="F134" s="12" t="s">
        <v>109</v>
      </c>
      <c r="G134" s="9" t="s">
        <v>111</v>
      </c>
      <c r="H134" s="11"/>
      <c r="I134" s="13"/>
      <c r="J134" s="13"/>
      <c r="K134" s="13">
        <f>K143</f>
        <v>237400</v>
      </c>
      <c r="L134" s="13">
        <f>L143</f>
        <v>250400</v>
      </c>
    </row>
    <row r="135" spans="1:12" x14ac:dyDescent="0.25">
      <c r="A135" s="34" t="s">
        <v>112</v>
      </c>
      <c r="B135" s="2"/>
      <c r="C135" s="3"/>
      <c r="K135" s="26"/>
      <c r="L135" s="26"/>
    </row>
    <row r="136" spans="1:12" x14ac:dyDescent="0.25">
      <c r="A136" s="21" t="s">
        <v>113</v>
      </c>
      <c r="B136" s="27"/>
      <c r="C136" s="26"/>
      <c r="K136" s="26"/>
      <c r="L136" s="26"/>
    </row>
    <row r="137" spans="1:12" x14ac:dyDescent="0.25">
      <c r="A137" s="21" t="s">
        <v>114</v>
      </c>
      <c r="B137" s="27"/>
      <c r="C137" s="26"/>
      <c r="K137" s="26"/>
      <c r="L137" s="26"/>
    </row>
    <row r="138" spans="1:12" x14ac:dyDescent="0.25">
      <c r="A138" s="21" t="s">
        <v>115</v>
      </c>
      <c r="B138" s="27"/>
      <c r="C138" s="26"/>
      <c r="K138" s="26"/>
      <c r="L138" s="26"/>
    </row>
    <row r="139" spans="1:12" x14ac:dyDescent="0.25">
      <c r="A139" s="21" t="s">
        <v>116</v>
      </c>
      <c r="B139" s="27"/>
      <c r="C139" s="26"/>
      <c r="K139" s="26"/>
      <c r="L139" s="26"/>
    </row>
    <row r="140" spans="1:12" x14ac:dyDescent="0.25">
      <c r="A140" s="21" t="s">
        <v>97</v>
      </c>
      <c r="B140" s="27"/>
      <c r="C140" s="26"/>
      <c r="K140" s="26"/>
      <c r="L140" s="26"/>
    </row>
    <row r="141" spans="1:12" x14ac:dyDescent="0.25">
      <c r="A141" s="21" t="s">
        <v>106</v>
      </c>
      <c r="B141" s="27"/>
      <c r="C141" s="26"/>
      <c r="K141" s="26"/>
      <c r="L141" s="26"/>
    </row>
    <row r="142" spans="1:12" x14ac:dyDescent="0.25">
      <c r="A142" s="21" t="s">
        <v>107</v>
      </c>
      <c r="B142" s="27"/>
      <c r="C142" s="26"/>
      <c r="K142" s="26"/>
      <c r="L142" s="26"/>
    </row>
    <row r="143" spans="1:12" x14ac:dyDescent="0.25">
      <c r="A143" s="21" t="s">
        <v>117</v>
      </c>
      <c r="B143" s="27"/>
      <c r="C143" s="26"/>
      <c r="E143" s="13">
        <v>941</v>
      </c>
      <c r="F143" s="12" t="s">
        <v>109</v>
      </c>
      <c r="G143" s="9" t="s">
        <v>118</v>
      </c>
      <c r="H143" s="11"/>
      <c r="I143" s="13"/>
      <c r="J143" s="13"/>
      <c r="K143" s="13">
        <f>K144+K153</f>
        <v>237400</v>
      </c>
      <c r="L143" s="13">
        <f>L144+L153</f>
        <v>250400</v>
      </c>
    </row>
    <row r="144" spans="1:12" x14ac:dyDescent="0.25">
      <c r="A144" s="21" t="s">
        <v>133</v>
      </c>
      <c r="B144" s="27"/>
      <c r="C144" s="26"/>
      <c r="E144" s="13">
        <v>941</v>
      </c>
      <c r="F144" s="12" t="s">
        <v>109</v>
      </c>
      <c r="G144" s="9" t="s">
        <v>118</v>
      </c>
      <c r="H144" s="11"/>
      <c r="I144" s="13"/>
      <c r="J144" s="13">
        <v>200</v>
      </c>
      <c r="K144" s="13">
        <f>K145+K148+K152</f>
        <v>233400</v>
      </c>
      <c r="L144" s="13">
        <f>L145+L148+L152</f>
        <v>246400</v>
      </c>
    </row>
    <row r="145" spans="1:12" x14ac:dyDescent="0.25">
      <c r="A145" s="31" t="s">
        <v>19</v>
      </c>
      <c r="B145" s="10"/>
      <c r="C145" s="11"/>
      <c r="E145" s="13">
        <v>941</v>
      </c>
      <c r="F145" s="12" t="s">
        <v>109</v>
      </c>
      <c r="G145" s="9" t="s">
        <v>118</v>
      </c>
      <c r="H145" s="11"/>
      <c r="I145" s="13">
        <v>111</v>
      </c>
      <c r="J145" s="13">
        <v>210</v>
      </c>
      <c r="K145" s="13">
        <f>K146+K147</f>
        <v>189500</v>
      </c>
      <c r="L145" s="13">
        <f>L146+L147</f>
        <v>202500</v>
      </c>
    </row>
    <row r="146" spans="1:12" x14ac:dyDescent="0.25">
      <c r="A146" s="31" t="s">
        <v>20</v>
      </c>
      <c r="B146" s="10"/>
      <c r="C146" s="11"/>
      <c r="E146" s="13">
        <v>941</v>
      </c>
      <c r="F146" s="12" t="s">
        <v>109</v>
      </c>
      <c r="G146" s="9" t="s">
        <v>118</v>
      </c>
      <c r="H146" s="11"/>
      <c r="I146" s="13">
        <v>111</v>
      </c>
      <c r="J146" s="13">
        <v>211</v>
      </c>
      <c r="K146" s="13">
        <v>145000</v>
      </c>
      <c r="L146" s="13">
        <v>155000</v>
      </c>
    </row>
    <row r="147" spans="1:12" x14ac:dyDescent="0.25">
      <c r="A147" s="31" t="s">
        <v>21</v>
      </c>
      <c r="B147" s="10"/>
      <c r="C147" s="11"/>
      <c r="E147" s="13">
        <v>941</v>
      </c>
      <c r="F147" s="12" t="s">
        <v>109</v>
      </c>
      <c r="G147" s="9" t="s">
        <v>118</v>
      </c>
      <c r="H147" s="11"/>
      <c r="I147" s="13">
        <v>111</v>
      </c>
      <c r="J147" s="13">
        <v>213</v>
      </c>
      <c r="K147" s="13">
        <v>44500</v>
      </c>
      <c r="L147" s="13">
        <v>47500</v>
      </c>
    </row>
    <row r="148" spans="1:12" x14ac:dyDescent="0.25">
      <c r="A148" s="34" t="s">
        <v>23</v>
      </c>
      <c r="B148" s="2"/>
      <c r="C148" s="3"/>
      <c r="E148" s="13">
        <v>941</v>
      </c>
      <c r="F148" s="12" t="s">
        <v>109</v>
      </c>
      <c r="G148" s="9" t="s">
        <v>118</v>
      </c>
      <c r="H148" s="11"/>
      <c r="I148" s="13">
        <v>244</v>
      </c>
      <c r="J148" s="13">
        <v>220</v>
      </c>
      <c r="K148" s="13">
        <f>K149+K150+K151</f>
        <v>33900</v>
      </c>
      <c r="L148" s="13">
        <f>L149+L150+L151</f>
        <v>33900</v>
      </c>
    </row>
    <row r="149" spans="1:12" x14ac:dyDescent="0.25">
      <c r="A149" s="31" t="s">
        <v>26</v>
      </c>
      <c r="B149" s="10"/>
      <c r="C149" s="11"/>
      <c r="E149" s="13">
        <v>941</v>
      </c>
      <c r="F149" s="12" t="s">
        <v>109</v>
      </c>
      <c r="G149" s="9" t="s">
        <v>118</v>
      </c>
      <c r="H149" s="11"/>
      <c r="I149" s="13">
        <v>244</v>
      </c>
      <c r="J149" s="13">
        <v>223</v>
      </c>
      <c r="K149" s="13">
        <v>20900</v>
      </c>
      <c r="L149" s="13">
        <v>20900</v>
      </c>
    </row>
    <row r="150" spans="1:12" x14ac:dyDescent="0.25">
      <c r="A150" s="31" t="s">
        <v>27</v>
      </c>
      <c r="B150" s="10"/>
      <c r="C150" s="11"/>
      <c r="E150" s="13">
        <v>941</v>
      </c>
      <c r="F150" s="12" t="s">
        <v>109</v>
      </c>
      <c r="G150" s="9" t="s">
        <v>118</v>
      </c>
      <c r="H150" s="11"/>
      <c r="I150" s="13">
        <v>244</v>
      </c>
      <c r="J150" s="13">
        <v>225</v>
      </c>
      <c r="K150" s="13">
        <v>10000</v>
      </c>
      <c r="L150" s="13">
        <v>10000</v>
      </c>
    </row>
    <row r="151" spans="1:12" x14ac:dyDescent="0.25">
      <c r="A151" s="31" t="s">
        <v>28</v>
      </c>
      <c r="B151" s="10"/>
      <c r="C151" s="11"/>
      <c r="E151" s="13">
        <v>941</v>
      </c>
      <c r="F151" s="12" t="s">
        <v>109</v>
      </c>
      <c r="G151" s="9" t="s">
        <v>118</v>
      </c>
      <c r="H151" s="11"/>
      <c r="I151" s="13">
        <v>244</v>
      </c>
      <c r="J151" s="13">
        <v>226</v>
      </c>
      <c r="K151" s="13">
        <v>3000</v>
      </c>
      <c r="L151" s="13">
        <v>3000</v>
      </c>
    </row>
    <row r="152" spans="1:12" x14ac:dyDescent="0.25">
      <c r="A152" s="31" t="s">
        <v>29</v>
      </c>
      <c r="B152" s="10"/>
      <c r="C152" s="11"/>
      <c r="E152" s="13">
        <v>941</v>
      </c>
      <c r="F152" s="12" t="s">
        <v>109</v>
      </c>
      <c r="G152" s="9" t="s">
        <v>118</v>
      </c>
      <c r="H152" s="11"/>
      <c r="I152" s="13">
        <v>244</v>
      </c>
      <c r="J152" s="13">
        <v>290</v>
      </c>
      <c r="K152" s="13">
        <v>10000</v>
      </c>
      <c r="L152" s="13">
        <v>10000</v>
      </c>
    </row>
    <row r="153" spans="1:12" x14ac:dyDescent="0.25">
      <c r="A153" s="31" t="s">
        <v>30</v>
      </c>
      <c r="B153" s="10"/>
      <c r="C153" s="11"/>
      <c r="E153" s="13">
        <v>941</v>
      </c>
      <c r="F153" s="12" t="s">
        <v>109</v>
      </c>
      <c r="G153" s="9" t="s">
        <v>118</v>
      </c>
      <c r="H153" s="11"/>
      <c r="I153" s="13">
        <v>244</v>
      </c>
      <c r="J153" s="13">
        <v>300</v>
      </c>
      <c r="K153" s="13">
        <f>K154+K155</f>
        <v>4000</v>
      </c>
      <c r="L153" s="13">
        <f>L154+L155</f>
        <v>4000</v>
      </c>
    </row>
    <row r="154" spans="1:12" x14ac:dyDescent="0.25">
      <c r="A154" s="31" t="s">
        <v>31</v>
      </c>
      <c r="B154" s="10"/>
      <c r="C154" s="11"/>
      <c r="E154" s="13">
        <v>941</v>
      </c>
      <c r="F154" s="12" t="s">
        <v>109</v>
      </c>
      <c r="G154" s="9" t="s">
        <v>118</v>
      </c>
      <c r="H154" s="11"/>
      <c r="I154" s="13">
        <v>244</v>
      </c>
      <c r="J154" s="13">
        <v>310</v>
      </c>
      <c r="K154" s="13"/>
      <c r="L154" s="13"/>
    </row>
    <row r="155" spans="1:12" x14ac:dyDescent="0.25">
      <c r="A155" s="31" t="s">
        <v>32</v>
      </c>
      <c r="B155" s="10"/>
      <c r="C155" s="11"/>
      <c r="E155" s="13">
        <v>941</v>
      </c>
      <c r="F155" s="12" t="s">
        <v>109</v>
      </c>
      <c r="G155" s="9" t="s">
        <v>118</v>
      </c>
      <c r="H155" s="11"/>
      <c r="I155" s="13">
        <v>244</v>
      </c>
      <c r="J155" s="13">
        <v>340</v>
      </c>
      <c r="K155" s="13">
        <v>4000</v>
      </c>
      <c r="L155" s="13">
        <v>4000</v>
      </c>
    </row>
    <row r="156" spans="1:12" x14ac:dyDescent="0.25">
      <c r="A156" s="34" t="s">
        <v>119</v>
      </c>
      <c r="B156" s="2"/>
      <c r="C156" s="3"/>
      <c r="K156" s="26"/>
      <c r="L156" s="26"/>
    </row>
    <row r="157" spans="1:12" x14ac:dyDescent="0.25">
      <c r="A157" s="21" t="s">
        <v>120</v>
      </c>
      <c r="B157" s="27"/>
      <c r="C157" s="26"/>
      <c r="K157" s="26"/>
      <c r="L157" s="26"/>
    </row>
    <row r="158" spans="1:12" x14ac:dyDescent="0.25">
      <c r="A158" s="21" t="s">
        <v>97</v>
      </c>
      <c r="B158" s="27"/>
      <c r="C158" s="26"/>
      <c r="K158" s="26"/>
      <c r="L158" s="26"/>
    </row>
    <row r="159" spans="1:12" x14ac:dyDescent="0.25">
      <c r="A159" s="21" t="s">
        <v>106</v>
      </c>
      <c r="B159" s="27"/>
      <c r="C159" s="26"/>
      <c r="K159" s="26"/>
      <c r="L159" s="26"/>
    </row>
    <row r="160" spans="1:12" x14ac:dyDescent="0.25">
      <c r="A160" s="21" t="s">
        <v>107</v>
      </c>
      <c r="B160" s="27"/>
      <c r="C160" s="26"/>
      <c r="K160" s="26"/>
      <c r="L160" s="26"/>
    </row>
    <row r="161" spans="1:12" x14ac:dyDescent="0.25">
      <c r="A161" s="35" t="s">
        <v>117</v>
      </c>
      <c r="B161" s="5"/>
      <c r="C161" s="6"/>
      <c r="E161" s="13">
        <v>941</v>
      </c>
      <c r="F161" s="12" t="s">
        <v>109</v>
      </c>
      <c r="G161" s="9" t="s">
        <v>121</v>
      </c>
      <c r="H161" s="11"/>
      <c r="I161" s="13"/>
      <c r="J161" s="13"/>
      <c r="K161" s="13">
        <f>K169</f>
        <v>68600</v>
      </c>
      <c r="L161" s="13">
        <f>L169</f>
        <v>72000</v>
      </c>
    </row>
    <row r="162" spans="1:12" x14ac:dyDescent="0.25">
      <c r="A162" s="34" t="s">
        <v>122</v>
      </c>
      <c r="B162" s="2"/>
      <c r="C162" s="3"/>
      <c r="K162" s="26"/>
      <c r="L162" s="26"/>
    </row>
    <row r="163" spans="1:12" x14ac:dyDescent="0.25">
      <c r="A163" s="21" t="s">
        <v>123</v>
      </c>
      <c r="B163" s="27"/>
      <c r="C163" s="26"/>
      <c r="K163" s="26"/>
      <c r="L163" s="26"/>
    </row>
    <row r="164" spans="1:12" x14ac:dyDescent="0.25">
      <c r="A164" s="21" t="s">
        <v>124</v>
      </c>
      <c r="B164" s="27"/>
      <c r="C164" s="26"/>
      <c r="K164" s="26"/>
      <c r="L164" s="26"/>
    </row>
    <row r="165" spans="1:12" x14ac:dyDescent="0.25">
      <c r="A165" s="21" t="s">
        <v>120</v>
      </c>
      <c r="B165" s="27"/>
      <c r="C165" s="26"/>
      <c r="K165" s="26"/>
      <c r="L165" s="26"/>
    </row>
    <row r="166" spans="1:12" x14ac:dyDescent="0.25">
      <c r="A166" s="21" t="s">
        <v>125</v>
      </c>
      <c r="B166" s="27"/>
      <c r="C166" s="26"/>
      <c r="K166" s="26"/>
      <c r="L166" s="26"/>
    </row>
    <row r="167" spans="1:12" x14ac:dyDescent="0.25">
      <c r="A167" s="21" t="s">
        <v>126</v>
      </c>
      <c r="B167" s="27"/>
      <c r="C167" s="26"/>
      <c r="K167" s="26"/>
      <c r="L167" s="26"/>
    </row>
    <row r="168" spans="1:12" x14ac:dyDescent="0.25">
      <c r="A168" s="21" t="s">
        <v>107</v>
      </c>
      <c r="B168" s="27"/>
      <c r="C168" s="26"/>
      <c r="K168" s="26"/>
      <c r="L168" s="26"/>
    </row>
    <row r="169" spans="1:12" x14ac:dyDescent="0.25">
      <c r="A169" s="35" t="s">
        <v>127</v>
      </c>
      <c r="B169" s="5"/>
      <c r="C169" s="6"/>
      <c r="E169" s="13">
        <v>941</v>
      </c>
      <c r="F169" s="12" t="s">
        <v>109</v>
      </c>
      <c r="G169" s="9" t="s">
        <v>128</v>
      </c>
      <c r="H169" s="11"/>
      <c r="I169" s="13"/>
      <c r="J169" s="13"/>
      <c r="K169" s="13">
        <f>K170+K176</f>
        <v>68600</v>
      </c>
      <c r="L169" s="13">
        <f>L170+L176</f>
        <v>72000</v>
      </c>
    </row>
    <row r="170" spans="1:12" x14ac:dyDescent="0.25">
      <c r="A170" s="35" t="s">
        <v>133</v>
      </c>
      <c r="B170" s="5"/>
      <c r="C170" s="6"/>
      <c r="E170" s="13">
        <v>941</v>
      </c>
      <c r="F170" s="12" t="s">
        <v>109</v>
      </c>
      <c r="G170" s="9" t="s">
        <v>128</v>
      </c>
      <c r="H170" s="11"/>
      <c r="I170" s="13"/>
      <c r="J170" s="13">
        <v>200</v>
      </c>
      <c r="K170" s="13">
        <f>K171+K174</f>
        <v>67600</v>
      </c>
      <c r="L170" s="13">
        <f>L171+L174</f>
        <v>71000</v>
      </c>
    </row>
    <row r="171" spans="1:12" x14ac:dyDescent="0.25">
      <c r="A171" s="31" t="s">
        <v>19</v>
      </c>
      <c r="B171" s="10"/>
      <c r="C171" s="11"/>
      <c r="E171" s="13">
        <v>941</v>
      </c>
      <c r="F171" s="12" t="s">
        <v>109</v>
      </c>
      <c r="G171" s="9" t="s">
        <v>128</v>
      </c>
      <c r="H171" s="11"/>
      <c r="I171" s="13">
        <v>111</v>
      </c>
      <c r="J171" s="13">
        <v>210</v>
      </c>
      <c r="K171" s="13">
        <f>K172+K173</f>
        <v>65600</v>
      </c>
      <c r="L171" s="13">
        <f>L172+L173</f>
        <v>69000</v>
      </c>
    </row>
    <row r="172" spans="1:12" x14ac:dyDescent="0.25">
      <c r="A172" s="31" t="s">
        <v>20</v>
      </c>
      <c r="B172" s="10"/>
      <c r="C172" s="11"/>
      <c r="E172" s="13">
        <v>941</v>
      </c>
      <c r="F172" s="12" t="s">
        <v>109</v>
      </c>
      <c r="G172" s="9" t="s">
        <v>128</v>
      </c>
      <c r="H172" s="11"/>
      <c r="I172" s="13">
        <v>111</v>
      </c>
      <c r="J172" s="13">
        <v>211</v>
      </c>
      <c r="K172" s="13">
        <v>50000</v>
      </c>
      <c r="L172" s="13">
        <v>53000</v>
      </c>
    </row>
    <row r="173" spans="1:12" x14ac:dyDescent="0.25">
      <c r="A173" s="31" t="s">
        <v>21</v>
      </c>
      <c r="B173" s="10"/>
      <c r="C173" s="11"/>
      <c r="E173" s="13">
        <v>941</v>
      </c>
      <c r="F173" s="12" t="s">
        <v>109</v>
      </c>
      <c r="G173" s="9" t="s">
        <v>128</v>
      </c>
      <c r="H173" s="11"/>
      <c r="I173" s="13">
        <v>111</v>
      </c>
      <c r="J173" s="13">
        <v>213</v>
      </c>
      <c r="K173" s="13">
        <v>15600</v>
      </c>
      <c r="L173" s="13">
        <v>16000</v>
      </c>
    </row>
    <row r="174" spans="1:12" x14ac:dyDescent="0.25">
      <c r="A174" s="34" t="s">
        <v>23</v>
      </c>
      <c r="B174" s="2"/>
      <c r="C174" s="3"/>
      <c r="E174" s="13">
        <v>941</v>
      </c>
      <c r="F174" s="12" t="s">
        <v>109</v>
      </c>
      <c r="G174" s="9" t="s">
        <v>128</v>
      </c>
      <c r="H174" s="11"/>
      <c r="I174" s="13">
        <v>244</v>
      </c>
      <c r="J174" s="13">
        <v>220</v>
      </c>
      <c r="K174" s="13">
        <f>K175</f>
        <v>2000</v>
      </c>
      <c r="L174" s="13">
        <f>L175</f>
        <v>2000</v>
      </c>
    </row>
    <row r="175" spans="1:12" x14ac:dyDescent="0.25">
      <c r="A175" s="31" t="s">
        <v>28</v>
      </c>
      <c r="B175" s="10"/>
      <c r="C175" s="11"/>
      <c r="E175" s="13">
        <v>941</v>
      </c>
      <c r="F175" s="12" t="s">
        <v>109</v>
      </c>
      <c r="G175" s="9" t="s">
        <v>128</v>
      </c>
      <c r="H175" s="11"/>
      <c r="I175" s="13">
        <v>244</v>
      </c>
      <c r="J175" s="13">
        <v>226</v>
      </c>
      <c r="K175" s="13">
        <v>2000</v>
      </c>
      <c r="L175" s="13">
        <v>2000</v>
      </c>
    </row>
    <row r="176" spans="1:12" x14ac:dyDescent="0.25">
      <c r="A176" s="31" t="s">
        <v>30</v>
      </c>
      <c r="B176" s="10"/>
      <c r="C176" s="11"/>
      <c r="E176" s="13">
        <v>941</v>
      </c>
      <c r="F176" s="12" t="s">
        <v>109</v>
      </c>
      <c r="G176" s="9" t="s">
        <v>128</v>
      </c>
      <c r="H176" s="11"/>
      <c r="I176" s="13">
        <v>244</v>
      </c>
      <c r="J176" s="13">
        <v>300</v>
      </c>
      <c r="K176" s="13">
        <f>K177+K178</f>
        <v>1000</v>
      </c>
      <c r="L176" s="13">
        <f>L177+L178</f>
        <v>1000</v>
      </c>
    </row>
    <row r="177" spans="1:12" x14ac:dyDescent="0.25">
      <c r="A177" s="31" t="s">
        <v>31</v>
      </c>
      <c r="B177" s="10"/>
      <c r="C177" s="11"/>
      <c r="E177" s="13">
        <v>941</v>
      </c>
      <c r="F177" s="12" t="s">
        <v>109</v>
      </c>
      <c r="G177" s="9" t="s">
        <v>128</v>
      </c>
      <c r="H177" s="11"/>
      <c r="I177" s="13">
        <v>244</v>
      </c>
      <c r="J177" s="13">
        <v>310</v>
      </c>
      <c r="K177" s="13"/>
      <c r="L177" s="13"/>
    </row>
    <row r="178" spans="1:12" x14ac:dyDescent="0.25">
      <c r="A178" s="31" t="s">
        <v>32</v>
      </c>
      <c r="B178" s="10"/>
      <c r="C178" s="11"/>
      <c r="E178" s="13">
        <v>941</v>
      </c>
      <c r="F178" s="12" t="s">
        <v>109</v>
      </c>
      <c r="G178" s="9" t="s">
        <v>128</v>
      </c>
      <c r="H178" s="11"/>
      <c r="I178" s="13">
        <v>244</v>
      </c>
      <c r="J178" s="13">
        <v>340</v>
      </c>
      <c r="K178" s="13">
        <v>1000</v>
      </c>
      <c r="L178" s="13">
        <v>1000</v>
      </c>
    </row>
    <row r="179" spans="1:12" x14ac:dyDescent="0.25">
      <c r="A179" s="34" t="s">
        <v>71</v>
      </c>
      <c r="B179" s="2"/>
      <c r="C179" s="3"/>
      <c r="K179" s="26"/>
      <c r="L179" s="26"/>
    </row>
    <row r="180" spans="1:12" x14ac:dyDescent="0.25">
      <c r="A180" s="21" t="s">
        <v>72</v>
      </c>
      <c r="B180" s="27"/>
      <c r="C180" s="26"/>
      <c r="K180" s="26"/>
      <c r="L180" s="26"/>
    </row>
    <row r="181" spans="1:12" x14ac:dyDescent="0.25">
      <c r="A181" s="21" t="s">
        <v>101</v>
      </c>
      <c r="B181" s="27"/>
      <c r="C181" s="26"/>
      <c r="K181" s="26"/>
      <c r="L181" s="26"/>
    </row>
    <row r="182" spans="1:12" x14ac:dyDescent="0.25">
      <c r="A182" s="21" t="s">
        <v>102</v>
      </c>
      <c r="B182" s="27"/>
      <c r="C182" s="26"/>
      <c r="K182" s="26"/>
      <c r="L182" s="26"/>
    </row>
    <row r="183" spans="1:12" x14ac:dyDescent="0.25">
      <c r="A183" s="21" t="s">
        <v>103</v>
      </c>
      <c r="B183" s="27"/>
      <c r="C183" s="26"/>
      <c r="K183" s="26"/>
      <c r="L183" s="26"/>
    </row>
    <row r="184" spans="1:12" x14ac:dyDescent="0.25">
      <c r="A184" s="35" t="s">
        <v>104</v>
      </c>
      <c r="B184" s="5"/>
      <c r="C184" s="6"/>
      <c r="E184" s="46">
        <v>940</v>
      </c>
      <c r="F184" s="45" t="s">
        <v>131</v>
      </c>
      <c r="G184" s="37" t="s">
        <v>129</v>
      </c>
      <c r="H184" s="39"/>
      <c r="I184" s="46"/>
      <c r="J184" s="46"/>
      <c r="K184" s="46">
        <f>K185</f>
        <v>5000</v>
      </c>
      <c r="L184" s="46">
        <f>L185</f>
        <v>5000</v>
      </c>
    </row>
    <row r="185" spans="1:12" x14ac:dyDescent="0.25">
      <c r="A185" s="35" t="s">
        <v>133</v>
      </c>
      <c r="B185" s="5"/>
      <c r="C185" s="6"/>
      <c r="E185" s="13">
        <v>940</v>
      </c>
      <c r="F185" s="12" t="s">
        <v>131</v>
      </c>
      <c r="G185" s="9" t="s">
        <v>129</v>
      </c>
      <c r="H185" s="11"/>
      <c r="I185" s="13"/>
      <c r="J185" s="13">
        <v>200</v>
      </c>
      <c r="K185" s="13">
        <f>K186</f>
        <v>5000</v>
      </c>
      <c r="L185" s="13">
        <f>L186</f>
        <v>5000</v>
      </c>
    </row>
    <row r="186" spans="1:12" x14ac:dyDescent="0.25">
      <c r="A186" s="34" t="s">
        <v>29</v>
      </c>
      <c r="B186" s="2"/>
      <c r="C186" s="3"/>
      <c r="E186" s="7">
        <v>940</v>
      </c>
      <c r="F186" s="29" t="s">
        <v>131</v>
      </c>
      <c r="G186" s="1" t="s">
        <v>129</v>
      </c>
      <c r="H186" s="3"/>
      <c r="I186" s="7">
        <v>244</v>
      </c>
      <c r="J186" s="7">
        <v>290</v>
      </c>
      <c r="K186" s="7">
        <v>5000</v>
      </c>
      <c r="L186" s="7">
        <v>5000</v>
      </c>
    </row>
    <row r="187" spans="1:12" x14ac:dyDescent="0.25">
      <c r="A187" s="50" t="s">
        <v>138</v>
      </c>
      <c r="B187" s="51"/>
      <c r="C187" s="49"/>
      <c r="E187" s="7">
        <v>940</v>
      </c>
      <c r="F187" s="29" t="s">
        <v>140</v>
      </c>
      <c r="G187" s="1" t="s">
        <v>139</v>
      </c>
      <c r="H187" s="3"/>
      <c r="I187" s="7"/>
      <c r="J187" s="7"/>
      <c r="K187" s="7">
        <v>38800</v>
      </c>
      <c r="L187" s="7">
        <v>80400</v>
      </c>
    </row>
    <row r="188" spans="1:12" x14ac:dyDescent="0.25">
      <c r="A188" s="37" t="s">
        <v>135</v>
      </c>
      <c r="B188" s="38"/>
      <c r="C188" s="39"/>
      <c r="D188" s="10"/>
      <c r="E188" s="10"/>
      <c r="F188" s="10"/>
      <c r="G188" s="10"/>
      <c r="H188" s="10"/>
      <c r="I188" s="10"/>
      <c r="J188" s="10"/>
      <c r="K188" s="46">
        <f>K12+K19+K36+K42+K50+K66+K82+K97+K128+K184+K187</f>
        <v>1620200</v>
      </c>
      <c r="L188" s="46">
        <f>L12+L19+L36+L42+L50+L66+L82+L97+L128+L184+L187</f>
        <v>1717300</v>
      </c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2023-02-05T21:11:01Z</dcterms:modified>
</cp:coreProperties>
</file>